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"/>
    </mc:Choice>
  </mc:AlternateContent>
  <xr:revisionPtr revIDLastSave="10" documentId="14_{9CA29D5E-E1C0-4654-8066-60265215688E}" xr6:coauthVersionLast="47" xr6:coauthVersionMax="47" xr10:uidLastSave="{A663FEB0-CD97-4685-B34F-02EA433ABC6C}"/>
  <bookViews>
    <workbookView xWindow="-120" yWindow="-120" windowWidth="29040" windowHeight="15840" xr2:uid="{00000000-000D-0000-FFFF-FFFF00000000}"/>
  </bookViews>
  <sheets>
    <sheet name="2026" sheetId="9" r:id="rId1"/>
  </sheets>
  <definedNames>
    <definedName name="_xlnm.Print_Area" localSheetId="0">'2026'!$A$1:$D$93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9" l="1"/>
  <c r="D80" i="9"/>
  <c r="D79" i="9"/>
  <c r="C79" i="9"/>
  <c r="B79" i="9"/>
  <c r="D78" i="9"/>
  <c r="D77" i="9"/>
  <c r="D76" i="9"/>
  <c r="C76" i="9"/>
  <c r="B76" i="9"/>
  <c r="D75" i="9"/>
  <c r="D74" i="9"/>
  <c r="D73" i="9"/>
  <c r="D81" i="9" s="1"/>
  <c r="C73" i="9"/>
  <c r="C81" i="9" s="1"/>
  <c r="B73" i="9"/>
  <c r="B81" i="9" s="1"/>
  <c r="D70" i="9"/>
  <c r="D69" i="9"/>
  <c r="D68" i="9"/>
  <c r="D67" i="9"/>
  <c r="C67" i="9"/>
  <c r="B67" i="9"/>
  <c r="D66" i="9"/>
  <c r="D65" i="9"/>
  <c r="D64" i="9" s="1"/>
  <c r="C64" i="9"/>
  <c r="B64" i="9"/>
  <c r="D63" i="9"/>
  <c r="D62" i="9"/>
  <c r="D61" i="9"/>
  <c r="D60" i="9"/>
  <c r="D59" i="9"/>
  <c r="C59" i="9"/>
  <c r="B59" i="9"/>
  <c r="D58" i="9"/>
  <c r="D57" i="9"/>
  <c r="D56" i="9"/>
  <c r="D55" i="9"/>
  <c r="D54" i="9"/>
  <c r="D53" i="9"/>
  <c r="D52" i="9"/>
  <c r="D51" i="9"/>
  <c r="D50" i="9"/>
  <c r="C49" i="9"/>
  <c r="B49" i="9"/>
  <c r="D48" i="9"/>
  <c r="D47" i="9"/>
  <c r="D46" i="9"/>
  <c r="D45" i="9"/>
  <c r="D44" i="9"/>
  <c r="D43" i="9"/>
  <c r="D42" i="9"/>
  <c r="D41" i="9"/>
  <c r="C41" i="9"/>
  <c r="B41" i="9"/>
  <c r="D40" i="9"/>
  <c r="D39" i="9"/>
  <c r="D38" i="9"/>
  <c r="D37" i="9"/>
  <c r="D36" i="9"/>
  <c r="D35" i="9"/>
  <c r="D34" i="9"/>
  <c r="D33" i="9"/>
  <c r="D32" i="9"/>
  <c r="C32" i="9"/>
  <c r="B32" i="9"/>
  <c r="D31" i="9"/>
  <c r="D30" i="9"/>
  <c r="D29" i="9"/>
  <c r="D28" i="9"/>
  <c r="D27" i="9"/>
  <c r="D26" i="9"/>
  <c r="D25" i="9"/>
  <c r="D24" i="9"/>
  <c r="D23" i="9"/>
  <c r="C22" i="9"/>
  <c r="B22" i="9"/>
  <c r="D21" i="9"/>
  <c r="D20" i="9"/>
  <c r="D19" i="9"/>
  <c r="D18" i="9"/>
  <c r="D17" i="9"/>
  <c r="D16" i="9"/>
  <c r="D15" i="9"/>
  <c r="D14" i="9"/>
  <c r="D13" i="9"/>
  <c r="C12" i="9"/>
  <c r="D11" i="9"/>
  <c r="D10" i="9"/>
  <c r="D9" i="9"/>
  <c r="D8" i="9"/>
  <c r="D7" i="9"/>
  <c r="C6" i="9"/>
  <c r="B6" i="9"/>
  <c r="B71" i="9" l="1"/>
  <c r="B82" i="9" s="1"/>
  <c r="D22" i="9"/>
  <c r="D6" i="9"/>
  <c r="D49" i="9"/>
  <c r="C71" i="9"/>
  <c r="C82" i="9" s="1"/>
  <c r="D12" i="9"/>
  <c r="D71" i="9" l="1"/>
  <c r="D82" i="9" s="1"/>
</calcChain>
</file>

<file path=xl/sharedStrings.xml><?xml version="1.0" encoding="utf-8"?>
<sst xmlns="http://schemas.openxmlformats.org/spreadsheetml/2006/main" count="88" uniqueCount="88">
  <si>
    <t>PRESUPUESTO APROBADO</t>
  </si>
  <si>
    <t>DETALLE</t>
  </si>
  <si>
    <t>VALORES RD$</t>
  </si>
  <si>
    <t>PRESUPUESTO MODIFICADO</t>
  </si>
  <si>
    <t>Preparado por:</t>
  </si>
  <si>
    <t>2  - 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</si>
  <si>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</si>
  <si>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</si>
  <si>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</si>
  <si>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</si>
  <si>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</si>
  <si>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</si>
  <si>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</si>
  <si>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</si>
  <si>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</si>
  <si>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</si>
  <si>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</si>
  <si>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INST. TEMP.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</si>
  <si>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</si>
  <si>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</si>
  <si>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</si>
  <si>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</si>
  <si>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</si>
  <si>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</si>
  <si>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</si>
  <si>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</si>
  <si>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</si>
  <si>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</si>
  <si>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</si>
  <si>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</si>
  <si>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</si>
  <si>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</si>
  <si>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</si>
  <si>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2.6.8 - BIENES INTANGIBLES</t>
  </si>
  <si>
    <t>2.7  -  OBRAS</t>
  </si>
  <si>
    <t>2.7.1 - OBRAS EN EDIFICACIONES</t>
  </si>
  <si>
    <t>2.1.3 - DIETAS Y GASTOS DE REPRESENTACIÓN</t>
  </si>
  <si>
    <t>2.1.4 - GRATIFICACIONES Y BONIFICACIONES</t>
  </si>
  <si>
    <t>2.2.9 - OTRAS CONTRATACIONES DE SERVICIOS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</si>
  <si>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</si>
  <si>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</si>
  <si>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</si>
  <si>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</si>
  <si>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</si>
  <si>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</si>
  <si>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</si>
  <si>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</si>
  <si>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2.4.6 -  SUBVENCIONES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</si>
  <si>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</si>
  <si>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</si>
  <si>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</si>
  <si>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</si>
  <si>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</si>
  <si>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</si>
  <si>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</si>
  <si>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</si>
  <si>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</si>
  <si>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</si>
  <si>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</si>
  <si>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</si>
  <si>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</si>
  <si>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</si>
  <si>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</si>
  <si>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</si>
  <si>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</si>
  <si>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</si>
  <si>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</si>
  <si>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</si>
  <si>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</si>
  <si>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</si>
  <si>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</si>
  <si>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</si>
  <si>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</si>
  <si>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</si>
  <si>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</si>
  <si>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</si>
  <si>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</si>
  <si>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</si>
  <si>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</si>
  <si>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</si>
  <si>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APLICACIONES FINANCIERAS</t>
  </si>
  <si>
    <t>TOTAL GASTOS Y APLICACIONES FINANCIERAS</t>
  </si>
  <si>
    <t>PRESUPUESTO DE GASTOS Y APLICACIONES FINANCIERAS</t>
  </si>
  <si>
    <t xml:space="preserve">REFORMULADO </t>
  </si>
  <si>
    <t>2.3.8 - GASTOS QUE SE ASIGNARÁN DURANTE EL EJERCICIO (ART. 32 Y 33 LEY 423-06)</t>
  </si>
  <si>
    <t>Claudia Y. Reyes Báez</t>
  </si>
  <si>
    <t>Enc. Depto. Financiero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</si>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</sst>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rgb="FFFFC000"/>
        <bgColor theme="8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/>
    <xf numFmtId="164" fontId="4" fillId="4" borderId="1" xfId="1" applyNumberFormat="1" applyFont="1" applyFill="1" applyBorder="1"/>
    <xf numFmtId="0" fontId="8" fillId="0" borderId="1" xfId="0" applyFont="1" applyBorder="1"/>
    <xf numFmtId="164" fontId="8" fillId="0" borderId="1" xfId="1" applyNumberFormat="1" applyFont="1" applyBorder="1"/>
    <xf numFmtId="4" fontId="4" fillId="5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/>
    <xf numFmtId="49" fontId="8" fillId="0" borderId="0" xfId="0" applyNumberFormat="1" applyFont="1"/>
    <xf numFmtId="0" fontId="8" fillId="0" borderId="0" xfId="0" applyFont="1"/>
    <xf numFmtId="164" fontId="5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43" fontId="5" fillId="0" borderId="0" xfId="1" applyFont="1"/>
    <xf numFmtId="43" fontId="5" fillId="0" borderId="0" xfId="0" applyNumberFormat="1" applyFont="1"/>
    <xf numFmtId="0" fontId="7" fillId="0" borderId="0" xfId="0" applyFont="1" applyAlignment="1">
      <alignment horizontal="center" vertical="distributed"/>
    </xf>
    <xf numFmtId="43" fontId="7" fillId="0" borderId="0" xfId="1" applyFont="1"/>
    <xf numFmtId="4" fontId="10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0" fillId="6" borderId="0" xfId="0" applyNumberFormat="1" applyFont="1" applyFill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" fontId="0" fillId="6" borderId="0" xfId="0" applyNumberFormat="1" applyFill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4" fillId="5" borderId="12" xfId="0" applyFont="1" applyFill="1" applyBorder="1" applyAlignment="1">
      <alignment vertical="center"/>
    </xf>
    <xf numFmtId="164" fontId="4" fillId="5" borderId="12" xfId="1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4" fontId="4" fillId="3" borderId="14" xfId="1" applyNumberFormat="1" applyFont="1" applyFill="1" applyBorder="1" applyAlignment="1">
      <alignment vertical="center"/>
    </xf>
    <xf numFmtId="164" fontId="4" fillId="3" borderId="15" xfId="1" applyNumberFormat="1" applyFont="1" applyFill="1" applyBorder="1" applyAlignment="1">
      <alignment vertical="center"/>
    </xf>
    <xf numFmtId="164" fontId="8" fillId="6" borderId="1" xfId="1" applyNumberFormat="1" applyFont="1" applyFill="1" applyBorder="1"/>
    <xf numFmtId="43" fontId="6" fillId="2" borderId="10" xfId="1" applyFont="1" applyFill="1" applyBorder="1" applyAlignment="1">
      <alignment horizontal="center" vertical="center" wrapText="1"/>
    </xf>
    <xf numFmtId="43" fontId="4" fillId="4" borderId="1" xfId="1" applyFont="1" applyFill="1" applyBorder="1"/>
    <xf numFmtId="43" fontId="8" fillId="0" borderId="1" xfId="1" applyFont="1" applyBorder="1"/>
    <xf numFmtId="43" fontId="5" fillId="0" borderId="1" xfId="1" applyFont="1" applyBorder="1"/>
    <xf numFmtId="43" fontId="4" fillId="5" borderId="1" xfId="1" applyFont="1" applyFill="1" applyBorder="1" applyAlignment="1">
      <alignment vertical="center"/>
    </xf>
    <xf numFmtId="43" fontId="4" fillId="5" borderId="12" xfId="1" applyFont="1" applyFill="1" applyBorder="1" applyAlignment="1">
      <alignment vertical="center"/>
    </xf>
    <xf numFmtId="43" fontId="4" fillId="3" borderId="14" xfId="1" applyFont="1" applyFill="1" applyBorder="1" applyAlignment="1">
      <alignment vertical="center"/>
    </xf>
    <xf numFmtId="43" fontId="8" fillId="0" borderId="0" xfId="1" applyFont="1"/>
    <xf numFmtId="43" fontId="9" fillId="0" borderId="0" xfId="1" applyFont="1"/>
    <xf numFmtId="43" fontId="10" fillId="0" borderId="0" xfId="1" applyFont="1" applyAlignment="1">
      <alignment horizontal="left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distributed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4" fillId="5" borderId="6" xfId="1" applyNumberFormat="1" applyFont="1" applyFill="1" applyBorder="1" applyAlignment="1">
      <alignment horizontal="center" vertical="center"/>
    </xf>
    <xf numFmtId="164" fontId="4" fillId="5" borderId="7" xfId="1" applyNumberFormat="1" applyFont="1" applyFill="1" applyBorder="1" applyAlignment="1">
      <alignment horizontal="center" vertical="center"/>
    </xf>
    <xf numFmtId="164" fontId="4" fillId="5" borderId="8" xfId="1" applyNumberFormat="1" applyFont="1" applyFill="1" applyBorder="1" applyAlignment="1">
      <alignment horizontal="center" vertical="center"/>
    </xf>
    <xf numFmtId="164" fontId="4" fillId="5" borderId="4" xfId="1" applyNumberFormat="1" applyFont="1" applyFill="1" applyBorder="1" applyAlignment="1">
      <alignment horizontal="center" vertical="center"/>
    </xf>
    <xf numFmtId="164" fontId="4" fillId="5" borderId="9" xfId="1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9242-F9B3-4DC5-A1CD-FA363D3D760B}">
  <sheetPr>
    <pageSetUpPr fitToPage="1"/>
  </sheetPr>
  <dimension ref="A1:M99"/>
  <sheetViews>
    <sheetView showGridLines="0" tabSelected="1" topLeftCell="A65" zoomScaleNormal="100" workbookViewId="0">
      <selection activeCell="H11" sqref="H11"/>
    </sheetView>
  </sheetViews>
  <sheetFormatPr baseColWidth="10" defaultRowHeight="18" customHeight="1" x14ac:dyDescent="0.2"/>
  <cols>
    <col min="1" max="1" width="81.85546875" style="2" customWidth="1"/>
    <col min="2" max="2" width="16.42578125" style="2" customWidth="1"/>
    <col min="3" max="3" width="16.42578125" style="18" customWidth="1"/>
    <col min="4" max="4" width="18.28515625" style="2" customWidth="1"/>
    <col min="5" max="5" width="14.42578125" style="2" bestFit="1" customWidth="1"/>
    <col min="6" max="6" width="16.140625" style="2" customWidth="1"/>
    <col min="7" max="7" width="14.42578125" style="2" bestFit="1" customWidth="1"/>
    <col min="8" max="8" width="17.42578125" style="2" customWidth="1"/>
    <col min="9" max="9" width="15.85546875" style="2" customWidth="1"/>
    <col min="10" max="10" width="16.85546875" style="16" bestFit="1" customWidth="1"/>
    <col min="11" max="11" width="15.7109375" style="2" customWidth="1"/>
    <col min="12" max="12" width="15.7109375" style="17" customWidth="1"/>
    <col min="13" max="13" width="17.85546875" style="2" customWidth="1"/>
    <col min="14" max="16384" width="11.42578125" style="2"/>
  </cols>
  <sheetData>
    <row r="1" spans="1:13" ht="18" customHeight="1" x14ac:dyDescent="0.25">
      <c r="A1" s="50" t="s">
        <v>82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50" t="s">
        <v>87</v>
      </c>
      <c r="B2" s="50"/>
      <c r="C2" s="50"/>
      <c r="D2" s="50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thickBot="1" x14ac:dyDescent="0.3">
      <c r="A3" s="51" t="s">
        <v>2</v>
      </c>
      <c r="B3" s="51"/>
      <c r="C3" s="51"/>
      <c r="D3" s="51"/>
      <c r="E3" s="1"/>
      <c r="F3" s="1"/>
      <c r="G3" s="1"/>
      <c r="H3" s="1"/>
      <c r="I3" s="1"/>
      <c r="J3" s="1"/>
      <c r="K3" s="1"/>
      <c r="L3" s="1"/>
      <c r="M3" s="1"/>
    </row>
    <row r="4" spans="1:13" s="5" customFormat="1" ht="36.75" customHeight="1" x14ac:dyDescent="0.2">
      <c r="A4" s="3" t="s">
        <v>1</v>
      </c>
      <c r="B4" s="4" t="s">
        <v>0</v>
      </c>
      <c r="C4" s="36" t="s">
        <v>83</v>
      </c>
      <c r="D4" s="4" t="s">
        <v>3</v>
      </c>
    </row>
    <row r="5" spans="1:13" ht="18" customHeight="1" x14ac:dyDescent="0.2">
      <c r="A5" s="6" t="s">
        <v>5</v>
      </c>
      <c r="B5" s="52"/>
      <c r="C5" s="53"/>
      <c r="D5" s="54"/>
      <c r="J5" s="2"/>
      <c r="L5" s="2"/>
    </row>
    <row r="6" spans="1:13" ht="18" customHeight="1" x14ac:dyDescent="0.2">
      <c r="A6" s="7" t="s">
        <v>6</v>
      </c>
      <c r="B6" s="8">
        <f>SUM(B7:B11)</f>
        <v>158459540</v>
      </c>
      <c r="C6" s="37">
        <f>SUM(C7:C11)</f>
        <v>0</v>
      </c>
      <c r="D6" s="8">
        <f>SUM(D7:D11)</f>
        <v>158459540</v>
      </c>
      <c r="J6" s="2"/>
      <c r="L6" s="2"/>
    </row>
    <row r="7" spans="1:13" ht="18" customHeight="1" x14ac:dyDescent="0.2">
      <c r="A7" s="9" t="s">
        <v>7</v>
      </c>
      <c r="B7" s="10">
        <v>123185540</v>
      </c>
      <c r="C7" s="38">
        <v>0</v>
      </c>
      <c r="D7" s="10">
        <f>SUM(B7:C7)</f>
        <v>123185540</v>
      </c>
      <c r="J7" s="2"/>
      <c r="L7" s="2"/>
    </row>
    <row r="8" spans="1:13" ht="18" customHeight="1" x14ac:dyDescent="0.2">
      <c r="A8" s="9" t="s">
        <v>8</v>
      </c>
      <c r="B8" s="10">
        <v>18068000</v>
      </c>
      <c r="C8" s="39">
        <v>0</v>
      </c>
      <c r="D8" s="10">
        <f t="shared" ref="D8:D11" si="0">SUM(B8:C8)</f>
        <v>18068000</v>
      </c>
      <c r="J8" s="2"/>
      <c r="L8" s="2"/>
    </row>
    <row r="9" spans="1:13" ht="18" customHeight="1" x14ac:dyDescent="0.2">
      <c r="A9" s="9" t="s">
        <v>36</v>
      </c>
      <c r="B9" s="10">
        <v>100000</v>
      </c>
      <c r="C9" s="39">
        <v>0</v>
      </c>
      <c r="D9" s="10">
        <f t="shared" si="0"/>
        <v>100000</v>
      </c>
      <c r="J9" s="2"/>
      <c r="L9" s="2"/>
    </row>
    <row r="10" spans="1:13" ht="18" customHeight="1" x14ac:dyDescent="0.2">
      <c r="A10" s="9" t="s">
        <v>37</v>
      </c>
      <c r="B10" s="10">
        <v>0</v>
      </c>
      <c r="C10" s="39">
        <v>0</v>
      </c>
      <c r="D10" s="10">
        <f t="shared" si="0"/>
        <v>0</v>
      </c>
      <c r="J10" s="2"/>
      <c r="L10" s="2"/>
    </row>
    <row r="11" spans="1:13" ht="18" customHeight="1" x14ac:dyDescent="0.2">
      <c r="A11" s="9" t="s">
        <v>9</v>
      </c>
      <c r="B11" s="10">
        <v>17106000</v>
      </c>
      <c r="C11" s="39">
        <v>0</v>
      </c>
      <c r="D11" s="10">
        <f t="shared" si="0"/>
        <v>17106000</v>
      </c>
      <c r="J11" s="2"/>
      <c r="L11" s="2"/>
    </row>
    <row r="12" spans="1:13" ht="18" customHeight="1" x14ac:dyDescent="0.2">
      <c r="A12" s="7" t="s">
        <v>10</v>
      </c>
      <c r="B12" s="8">
        <f>SUM(B13:B21)</f>
        <v>23048277</v>
      </c>
      <c r="C12" s="37">
        <f>SUM(C13:C21)</f>
        <v>0</v>
      </c>
      <c r="D12" s="8">
        <f>SUM(D13:D21)</f>
        <v>23048277</v>
      </c>
      <c r="J12" s="2"/>
      <c r="L12" s="2"/>
    </row>
    <row r="13" spans="1:13" ht="18" customHeight="1" x14ac:dyDescent="0.2">
      <c r="A13" s="9" t="s">
        <v>11</v>
      </c>
      <c r="B13" s="10">
        <v>3202040</v>
      </c>
      <c r="C13" s="39">
        <v>0</v>
      </c>
      <c r="D13" s="10">
        <f t="shared" ref="D13:D21" si="1">SUM(B13:C13)</f>
        <v>3202040</v>
      </c>
      <c r="J13" s="2"/>
      <c r="L13" s="2"/>
    </row>
    <row r="14" spans="1:13" ht="18" customHeight="1" x14ac:dyDescent="0.2">
      <c r="A14" s="9" t="s">
        <v>12</v>
      </c>
      <c r="B14" s="10">
        <v>90000</v>
      </c>
      <c r="C14" s="39">
        <v>0</v>
      </c>
      <c r="D14" s="10">
        <f t="shared" si="1"/>
        <v>90000</v>
      </c>
      <c r="J14" s="2"/>
      <c r="L14" s="2"/>
    </row>
    <row r="15" spans="1:13" ht="18" customHeight="1" x14ac:dyDescent="0.2">
      <c r="A15" s="9" t="s">
        <v>13</v>
      </c>
      <c r="B15" s="10">
        <v>4550000</v>
      </c>
      <c r="C15" s="10">
        <v>0</v>
      </c>
      <c r="D15" s="10">
        <f t="shared" si="1"/>
        <v>4550000</v>
      </c>
      <c r="J15" s="2"/>
      <c r="L15" s="2"/>
    </row>
    <row r="16" spans="1:13" ht="18" customHeight="1" x14ac:dyDescent="0.2">
      <c r="A16" s="9" t="s">
        <v>14</v>
      </c>
      <c r="B16" s="10">
        <v>328000</v>
      </c>
      <c r="C16" s="10">
        <v>0</v>
      </c>
      <c r="D16" s="10">
        <f t="shared" si="1"/>
        <v>328000</v>
      </c>
      <c r="J16" s="2"/>
      <c r="L16" s="2"/>
    </row>
    <row r="17" spans="1:12" ht="18" customHeight="1" x14ac:dyDescent="0.2">
      <c r="A17" s="9" t="s">
        <v>15</v>
      </c>
      <c r="B17" s="10">
        <v>1200000</v>
      </c>
      <c r="C17" s="10">
        <v>0</v>
      </c>
      <c r="D17" s="10">
        <f t="shared" si="1"/>
        <v>1200000</v>
      </c>
      <c r="J17" s="2"/>
      <c r="L17" s="2"/>
    </row>
    <row r="18" spans="1:12" ht="18" customHeight="1" x14ac:dyDescent="0.2">
      <c r="A18" s="9" t="s">
        <v>16</v>
      </c>
      <c r="B18" s="10">
        <v>2682530</v>
      </c>
      <c r="C18" s="39">
        <v>0</v>
      </c>
      <c r="D18" s="10">
        <f t="shared" si="1"/>
        <v>2682530</v>
      </c>
      <c r="J18" s="2"/>
      <c r="L18" s="2"/>
    </row>
    <row r="19" spans="1:12" ht="18" customHeight="1" x14ac:dyDescent="0.2">
      <c r="A19" s="9" t="s">
        <v>17</v>
      </c>
      <c r="B19" s="10">
        <v>1550000</v>
      </c>
      <c r="C19" s="39">
        <v>0</v>
      </c>
      <c r="D19" s="10">
        <f t="shared" si="1"/>
        <v>1550000</v>
      </c>
      <c r="J19" s="2"/>
      <c r="L19" s="2"/>
    </row>
    <row r="20" spans="1:12" ht="18" customHeight="1" x14ac:dyDescent="0.2">
      <c r="A20" s="9" t="s">
        <v>18</v>
      </c>
      <c r="B20" s="10">
        <v>2471500</v>
      </c>
      <c r="C20" s="39">
        <v>0</v>
      </c>
      <c r="D20" s="10">
        <f t="shared" si="1"/>
        <v>2471500</v>
      </c>
      <c r="J20" s="2"/>
      <c r="L20" s="2"/>
    </row>
    <row r="21" spans="1:12" ht="18" customHeight="1" x14ac:dyDescent="0.2">
      <c r="A21" s="9" t="s">
        <v>38</v>
      </c>
      <c r="B21" s="10">
        <v>6974207</v>
      </c>
      <c r="C21" s="39">
        <v>0</v>
      </c>
      <c r="D21" s="10">
        <f t="shared" si="1"/>
        <v>6974207</v>
      </c>
      <c r="J21" s="2"/>
      <c r="L21" s="2"/>
    </row>
    <row r="22" spans="1:12" ht="18" customHeight="1" x14ac:dyDescent="0.2">
      <c r="A22" s="7" t="s">
        <v>19</v>
      </c>
      <c r="B22" s="8">
        <f>SUM(B23:B31)</f>
        <v>7804085</v>
      </c>
      <c r="C22" s="37">
        <f>SUM(C23:C31)</f>
        <v>0</v>
      </c>
      <c r="D22" s="8">
        <f>SUM(D23:D31)</f>
        <v>7804085</v>
      </c>
      <c r="J22" s="2"/>
      <c r="L22" s="2"/>
    </row>
    <row r="23" spans="1:12" ht="18" customHeight="1" x14ac:dyDescent="0.2">
      <c r="A23" s="9" t="s">
        <v>20</v>
      </c>
      <c r="B23" s="10">
        <v>450000</v>
      </c>
      <c r="C23" s="39">
        <v>0</v>
      </c>
      <c r="D23" s="10">
        <f t="shared" ref="D23:D31" si="2">SUM(B23:C23)</f>
        <v>450000</v>
      </c>
      <c r="J23" s="2"/>
      <c r="L23" s="2"/>
    </row>
    <row r="24" spans="1:12" ht="18" customHeight="1" x14ac:dyDescent="0.2">
      <c r="A24" s="9" t="s">
        <v>21</v>
      </c>
      <c r="B24" s="10">
        <v>200000</v>
      </c>
      <c r="C24" s="39">
        <v>0</v>
      </c>
      <c r="D24" s="10">
        <f t="shared" si="2"/>
        <v>200000</v>
      </c>
      <c r="J24" s="2"/>
      <c r="L24" s="2"/>
    </row>
    <row r="25" spans="1:12" ht="18" customHeight="1" x14ac:dyDescent="0.2">
      <c r="A25" s="9" t="s">
        <v>22</v>
      </c>
      <c r="B25" s="10">
        <v>425000</v>
      </c>
      <c r="C25" s="39">
        <v>0</v>
      </c>
      <c r="D25" s="10">
        <f t="shared" si="2"/>
        <v>425000</v>
      </c>
      <c r="J25" s="2"/>
      <c r="L25" s="2"/>
    </row>
    <row r="26" spans="1:12" ht="18" customHeight="1" x14ac:dyDescent="0.2">
      <c r="A26" s="9" t="s">
        <v>23</v>
      </c>
      <c r="B26" s="10">
        <v>0</v>
      </c>
      <c r="C26" s="39">
        <v>0</v>
      </c>
      <c r="D26" s="10">
        <f t="shared" si="2"/>
        <v>0</v>
      </c>
      <c r="J26" s="2"/>
      <c r="L26" s="2"/>
    </row>
    <row r="27" spans="1:12" ht="18" customHeight="1" x14ac:dyDescent="0.2">
      <c r="A27" s="9" t="s">
        <v>24</v>
      </c>
      <c r="B27" s="10">
        <v>350000</v>
      </c>
      <c r="C27" s="39">
        <v>0</v>
      </c>
      <c r="D27" s="10">
        <f t="shared" si="2"/>
        <v>350000</v>
      </c>
      <c r="J27" s="2"/>
      <c r="L27" s="2"/>
    </row>
    <row r="28" spans="1:12" ht="18" customHeight="1" x14ac:dyDescent="0.2">
      <c r="A28" s="9" t="s">
        <v>25</v>
      </c>
      <c r="B28" s="10">
        <v>150000</v>
      </c>
      <c r="C28" s="39">
        <v>0</v>
      </c>
      <c r="D28" s="10">
        <f t="shared" si="2"/>
        <v>150000</v>
      </c>
      <c r="J28" s="2"/>
      <c r="L28" s="2"/>
    </row>
    <row r="29" spans="1:12" ht="18" customHeight="1" x14ac:dyDescent="0.2">
      <c r="A29" s="9" t="s">
        <v>26</v>
      </c>
      <c r="B29" s="10">
        <v>4715000</v>
      </c>
      <c r="C29" s="39">
        <v>0</v>
      </c>
      <c r="D29" s="10">
        <f t="shared" si="2"/>
        <v>4715000</v>
      </c>
      <c r="J29" s="2"/>
      <c r="L29" s="2"/>
    </row>
    <row r="30" spans="1:12" ht="18" customHeight="1" x14ac:dyDescent="0.2">
      <c r="A30" s="9" t="s">
        <v>84</v>
      </c>
      <c r="B30" s="10">
        <v>0</v>
      </c>
      <c r="C30" s="39">
        <v>0</v>
      </c>
      <c r="D30" s="10">
        <f t="shared" si="2"/>
        <v>0</v>
      </c>
      <c r="J30" s="2"/>
      <c r="L30" s="2"/>
    </row>
    <row r="31" spans="1:12" ht="18" customHeight="1" x14ac:dyDescent="0.2">
      <c r="A31" s="9" t="s">
        <v>27</v>
      </c>
      <c r="B31" s="10">
        <v>1514085</v>
      </c>
      <c r="C31" s="39">
        <v>0</v>
      </c>
      <c r="D31" s="10">
        <f t="shared" si="2"/>
        <v>1514085</v>
      </c>
      <c r="J31" s="2"/>
      <c r="L31" s="2"/>
    </row>
    <row r="32" spans="1:12" ht="18" customHeight="1" x14ac:dyDescent="0.2">
      <c r="A32" s="7" t="s">
        <v>39</v>
      </c>
      <c r="B32" s="8">
        <f>SUM(B33:B40)</f>
        <v>0</v>
      </c>
      <c r="C32" s="37">
        <f>SUM(C33:C40)</f>
        <v>0</v>
      </c>
      <c r="D32" s="8">
        <f>SUM(D33:D40)</f>
        <v>0</v>
      </c>
      <c r="J32" s="2"/>
      <c r="L32" s="2"/>
    </row>
    <row r="33" spans="1:12" ht="18" customHeight="1" x14ac:dyDescent="0.2">
      <c r="A33" s="9" t="s">
        <v>40</v>
      </c>
      <c r="B33" s="10">
        <v>0</v>
      </c>
      <c r="C33" s="39">
        <v>0</v>
      </c>
      <c r="D33" s="10">
        <f t="shared" ref="D33:D40" si="3">SUM(B33:C33)</f>
        <v>0</v>
      </c>
      <c r="J33" s="2"/>
      <c r="L33" s="2"/>
    </row>
    <row r="34" spans="1:12" ht="18" customHeight="1" x14ac:dyDescent="0.2">
      <c r="A34" s="9" t="s">
        <v>41</v>
      </c>
      <c r="B34" s="10">
        <v>0</v>
      </c>
      <c r="C34" s="39">
        <v>0</v>
      </c>
      <c r="D34" s="10">
        <f t="shared" si="3"/>
        <v>0</v>
      </c>
      <c r="J34" s="2"/>
      <c r="L34" s="2"/>
    </row>
    <row r="35" spans="1:12" ht="18" customHeight="1" x14ac:dyDescent="0.2">
      <c r="A35" s="9" t="s">
        <v>42</v>
      </c>
      <c r="B35" s="10">
        <v>0</v>
      </c>
      <c r="C35" s="39">
        <v>0</v>
      </c>
      <c r="D35" s="10">
        <f t="shared" si="3"/>
        <v>0</v>
      </c>
      <c r="J35" s="2"/>
      <c r="L35" s="2"/>
    </row>
    <row r="36" spans="1:12" ht="18" customHeight="1" x14ac:dyDescent="0.2">
      <c r="A36" s="9" t="s">
        <v>43</v>
      </c>
      <c r="B36" s="10">
        <v>0</v>
      </c>
      <c r="C36" s="39">
        <v>0</v>
      </c>
      <c r="D36" s="10">
        <f t="shared" si="3"/>
        <v>0</v>
      </c>
      <c r="J36" s="2"/>
      <c r="L36" s="2"/>
    </row>
    <row r="37" spans="1:12" ht="18" customHeight="1" x14ac:dyDescent="0.2">
      <c r="A37" s="9" t="s">
        <v>44</v>
      </c>
      <c r="B37" s="10">
        <v>0</v>
      </c>
      <c r="C37" s="39">
        <v>0</v>
      </c>
      <c r="D37" s="10">
        <f t="shared" si="3"/>
        <v>0</v>
      </c>
      <c r="J37" s="2"/>
      <c r="L37" s="2"/>
    </row>
    <row r="38" spans="1:12" ht="18" customHeight="1" x14ac:dyDescent="0.2">
      <c r="A38" s="9" t="s">
        <v>47</v>
      </c>
      <c r="B38" s="10">
        <v>0</v>
      </c>
      <c r="C38" s="39">
        <v>0</v>
      </c>
      <c r="D38" s="10">
        <f t="shared" si="3"/>
        <v>0</v>
      </c>
      <c r="J38" s="2"/>
      <c r="L38" s="2"/>
    </row>
    <row r="39" spans="1:12" ht="18" customHeight="1" x14ac:dyDescent="0.2">
      <c r="A39" s="9" t="s">
        <v>45</v>
      </c>
      <c r="B39" s="10">
        <v>0</v>
      </c>
      <c r="C39" s="39">
        <v>0</v>
      </c>
      <c r="D39" s="10">
        <f t="shared" si="3"/>
        <v>0</v>
      </c>
      <c r="J39" s="2"/>
      <c r="L39" s="2"/>
    </row>
    <row r="40" spans="1:12" ht="18" customHeight="1" x14ac:dyDescent="0.2">
      <c r="A40" s="9" t="s">
        <v>46</v>
      </c>
      <c r="B40" s="10">
        <v>0</v>
      </c>
      <c r="C40" s="39">
        <v>0</v>
      </c>
      <c r="D40" s="10">
        <f t="shared" si="3"/>
        <v>0</v>
      </c>
      <c r="J40" s="2"/>
      <c r="L40" s="2"/>
    </row>
    <row r="41" spans="1:12" ht="18" customHeight="1" x14ac:dyDescent="0.2">
      <c r="A41" s="7" t="s">
        <v>48</v>
      </c>
      <c r="B41" s="8">
        <f>SUM(B42:B48)</f>
        <v>0</v>
      </c>
      <c r="C41" s="37">
        <f>SUM(C42:C48)</f>
        <v>0</v>
      </c>
      <c r="D41" s="8">
        <f>SUM(D42:D48)</f>
        <v>0</v>
      </c>
      <c r="J41" s="2"/>
      <c r="L41" s="2"/>
    </row>
    <row r="42" spans="1:12" ht="18" customHeight="1" x14ac:dyDescent="0.2">
      <c r="A42" s="9" t="s">
        <v>49</v>
      </c>
      <c r="B42" s="10">
        <v>0</v>
      </c>
      <c r="C42" s="39">
        <v>0</v>
      </c>
      <c r="D42" s="10">
        <f t="shared" ref="D42:D48" si="4">SUM(B42:C42)</f>
        <v>0</v>
      </c>
      <c r="J42" s="2"/>
      <c r="L42" s="2"/>
    </row>
    <row r="43" spans="1:12" ht="18" customHeight="1" x14ac:dyDescent="0.2">
      <c r="A43" s="9" t="s">
        <v>50</v>
      </c>
      <c r="B43" s="10">
        <v>0</v>
      </c>
      <c r="C43" s="39">
        <v>0</v>
      </c>
      <c r="D43" s="10">
        <f t="shared" si="4"/>
        <v>0</v>
      </c>
      <c r="J43" s="2"/>
      <c r="L43" s="2"/>
    </row>
    <row r="44" spans="1:12" ht="18" customHeight="1" x14ac:dyDescent="0.2">
      <c r="A44" s="9" t="s">
        <v>51</v>
      </c>
      <c r="B44" s="10">
        <v>0</v>
      </c>
      <c r="C44" s="39">
        <v>0</v>
      </c>
      <c r="D44" s="10">
        <f t="shared" si="4"/>
        <v>0</v>
      </c>
      <c r="J44" s="2"/>
      <c r="L44" s="2"/>
    </row>
    <row r="45" spans="1:12" ht="18" customHeight="1" x14ac:dyDescent="0.2">
      <c r="A45" s="9" t="s">
        <v>52</v>
      </c>
      <c r="B45" s="10">
        <v>0</v>
      </c>
      <c r="C45" s="39">
        <v>0</v>
      </c>
      <c r="D45" s="10">
        <f t="shared" si="4"/>
        <v>0</v>
      </c>
      <c r="J45" s="2"/>
      <c r="L45" s="2"/>
    </row>
    <row r="46" spans="1:12" ht="18" customHeight="1" x14ac:dyDescent="0.2">
      <c r="A46" s="9" t="s">
        <v>53</v>
      </c>
      <c r="B46" s="10">
        <v>0</v>
      </c>
      <c r="C46" s="39">
        <v>0</v>
      </c>
      <c r="D46" s="10">
        <f t="shared" si="4"/>
        <v>0</v>
      </c>
      <c r="J46" s="2"/>
      <c r="L46" s="2"/>
    </row>
    <row r="47" spans="1:12" ht="18" customHeight="1" x14ac:dyDescent="0.2">
      <c r="A47" s="9" t="s">
        <v>54</v>
      </c>
      <c r="B47" s="10">
        <v>0</v>
      </c>
      <c r="C47" s="39">
        <v>0</v>
      </c>
      <c r="D47" s="10">
        <f t="shared" si="4"/>
        <v>0</v>
      </c>
      <c r="J47" s="2"/>
      <c r="L47" s="2"/>
    </row>
    <row r="48" spans="1:12" ht="18" customHeight="1" x14ac:dyDescent="0.2">
      <c r="A48" s="9" t="s">
        <v>55</v>
      </c>
      <c r="B48" s="10">
        <v>0</v>
      </c>
      <c r="C48" s="39">
        <v>0</v>
      </c>
      <c r="D48" s="10">
        <f t="shared" si="4"/>
        <v>0</v>
      </c>
      <c r="J48" s="2"/>
      <c r="L48" s="2"/>
    </row>
    <row r="49" spans="1:12" ht="18" customHeight="1" x14ac:dyDescent="0.2">
      <c r="A49" s="7" t="s">
        <v>28</v>
      </c>
      <c r="B49" s="8">
        <f>SUM(B50:B58)</f>
        <v>1705000</v>
      </c>
      <c r="C49" s="37">
        <f>SUM(C50:C58)</f>
        <v>0</v>
      </c>
      <c r="D49" s="8">
        <f>SUM(D50:D58)</f>
        <v>1705000</v>
      </c>
      <c r="J49" s="2"/>
      <c r="L49" s="2"/>
    </row>
    <row r="50" spans="1:12" ht="18" customHeight="1" x14ac:dyDescent="0.2">
      <c r="A50" s="9" t="s">
        <v>29</v>
      </c>
      <c r="B50" s="35">
        <v>765000</v>
      </c>
      <c r="C50" s="39">
        <v>0</v>
      </c>
      <c r="D50" s="10">
        <f t="shared" ref="D50:D58" si="5">SUM(B50:C50)</f>
        <v>765000</v>
      </c>
      <c r="J50" s="2"/>
      <c r="L50" s="2"/>
    </row>
    <row r="51" spans="1:12" ht="18" customHeight="1" x14ac:dyDescent="0.2">
      <c r="A51" s="9" t="s">
        <v>30</v>
      </c>
      <c r="B51" s="35">
        <v>0</v>
      </c>
      <c r="C51" s="39">
        <v>0</v>
      </c>
      <c r="D51" s="10">
        <f t="shared" si="5"/>
        <v>0</v>
      </c>
      <c r="J51" s="2"/>
      <c r="L51" s="2"/>
    </row>
    <row r="52" spans="1:12" ht="18" customHeight="1" x14ac:dyDescent="0.2">
      <c r="A52" s="9" t="s">
        <v>56</v>
      </c>
      <c r="B52" s="35"/>
      <c r="C52" s="10">
        <v>0</v>
      </c>
      <c r="D52" s="10">
        <f t="shared" si="5"/>
        <v>0</v>
      </c>
      <c r="J52" s="2"/>
      <c r="L52" s="2"/>
    </row>
    <row r="53" spans="1:12" ht="18" customHeight="1" x14ac:dyDescent="0.2">
      <c r="A53" s="9" t="s">
        <v>31</v>
      </c>
      <c r="B53" s="10"/>
      <c r="C53" s="10">
        <v>0</v>
      </c>
      <c r="D53" s="10">
        <f t="shared" si="5"/>
        <v>0</v>
      </c>
      <c r="J53" s="2"/>
      <c r="L53" s="2"/>
    </row>
    <row r="54" spans="1:12" ht="18" customHeight="1" x14ac:dyDescent="0.2">
      <c r="A54" s="9" t="s">
        <v>32</v>
      </c>
      <c r="B54" s="10">
        <v>270000</v>
      </c>
      <c r="C54" s="10">
        <v>0</v>
      </c>
      <c r="D54" s="10">
        <f t="shared" si="5"/>
        <v>270000</v>
      </c>
      <c r="J54" s="2"/>
      <c r="L54" s="2"/>
    </row>
    <row r="55" spans="1:12" ht="18" customHeight="1" x14ac:dyDescent="0.2">
      <c r="A55" s="9" t="s">
        <v>57</v>
      </c>
      <c r="B55" s="10">
        <v>0</v>
      </c>
      <c r="C55" s="39">
        <v>0</v>
      </c>
      <c r="D55" s="10">
        <f t="shared" si="5"/>
        <v>0</v>
      </c>
      <c r="J55" s="2"/>
      <c r="L55" s="2"/>
    </row>
    <row r="56" spans="1:12" ht="18" customHeight="1" x14ac:dyDescent="0.2">
      <c r="A56" s="9" t="s">
        <v>58</v>
      </c>
      <c r="B56" s="10">
        <v>0</v>
      </c>
      <c r="C56" s="39">
        <v>0</v>
      </c>
      <c r="D56" s="10">
        <f t="shared" si="5"/>
        <v>0</v>
      </c>
      <c r="J56" s="2"/>
      <c r="L56" s="2"/>
    </row>
    <row r="57" spans="1:12" ht="18" customHeight="1" x14ac:dyDescent="0.2">
      <c r="A57" s="9" t="s">
        <v>33</v>
      </c>
      <c r="B57" s="10">
        <v>670000</v>
      </c>
      <c r="C57" s="39">
        <v>0</v>
      </c>
      <c r="D57" s="10">
        <f t="shared" si="5"/>
        <v>670000</v>
      </c>
      <c r="J57" s="2"/>
      <c r="L57" s="2"/>
    </row>
    <row r="58" spans="1:12" ht="18" customHeight="1" x14ac:dyDescent="0.2">
      <c r="A58" s="9" t="s">
        <v>59</v>
      </c>
      <c r="B58" s="10">
        <v>0</v>
      </c>
      <c r="C58" s="39">
        <v>0</v>
      </c>
      <c r="D58" s="10">
        <f t="shared" si="5"/>
        <v>0</v>
      </c>
      <c r="J58" s="2"/>
      <c r="L58" s="2"/>
    </row>
    <row r="59" spans="1:12" ht="18" customHeight="1" x14ac:dyDescent="0.2">
      <c r="A59" s="7" t="s">
        <v>34</v>
      </c>
      <c r="B59" s="8">
        <f>SUM(B60:B62)</f>
        <v>0</v>
      </c>
      <c r="C59" s="37">
        <f>SUM(C60:C62)</f>
        <v>0</v>
      </c>
      <c r="D59" s="8">
        <f>SUM(D60:D62)</f>
        <v>0</v>
      </c>
      <c r="J59" s="2"/>
      <c r="L59" s="2"/>
    </row>
    <row r="60" spans="1:12" ht="18" customHeight="1" x14ac:dyDescent="0.2">
      <c r="A60" s="9" t="s">
        <v>35</v>
      </c>
      <c r="B60" s="10">
        <v>0</v>
      </c>
      <c r="C60" s="39">
        <v>0</v>
      </c>
      <c r="D60" s="10">
        <f t="shared" ref="D60:D63" si="6">SUM(B60:C60)</f>
        <v>0</v>
      </c>
      <c r="J60" s="2"/>
      <c r="L60" s="2"/>
    </row>
    <row r="61" spans="1:12" ht="18" customHeight="1" x14ac:dyDescent="0.2">
      <c r="A61" s="9" t="s">
        <v>60</v>
      </c>
      <c r="B61" s="10">
        <v>0</v>
      </c>
      <c r="C61" s="39">
        <v>0</v>
      </c>
      <c r="D61" s="10">
        <f t="shared" si="6"/>
        <v>0</v>
      </c>
      <c r="J61" s="2"/>
      <c r="L61" s="2"/>
    </row>
    <row r="62" spans="1:12" ht="18" customHeight="1" x14ac:dyDescent="0.2">
      <c r="A62" s="9" t="s">
        <v>61</v>
      </c>
      <c r="B62" s="10">
        <v>0</v>
      </c>
      <c r="C62" s="39">
        <v>0</v>
      </c>
      <c r="D62" s="10">
        <f t="shared" si="6"/>
        <v>0</v>
      </c>
      <c r="J62" s="2"/>
      <c r="L62" s="2"/>
    </row>
    <row r="63" spans="1:12" ht="18" customHeight="1" x14ac:dyDescent="0.2">
      <c r="A63" s="9" t="s">
        <v>62</v>
      </c>
      <c r="B63" s="10">
        <v>0</v>
      </c>
      <c r="C63" s="39">
        <v>0</v>
      </c>
      <c r="D63" s="10">
        <f t="shared" si="6"/>
        <v>0</v>
      </c>
      <c r="J63" s="2"/>
      <c r="L63" s="2"/>
    </row>
    <row r="64" spans="1:12" ht="18" customHeight="1" x14ac:dyDescent="0.2">
      <c r="A64" s="7" t="s">
        <v>63</v>
      </c>
      <c r="B64" s="8">
        <f>SUM(B65:B66)</f>
        <v>0</v>
      </c>
      <c r="C64" s="37">
        <f>SUM(C65:C66)</f>
        <v>0</v>
      </c>
      <c r="D64" s="8">
        <f>SUM(D65:D66)</f>
        <v>0</v>
      </c>
      <c r="J64" s="2"/>
      <c r="L64" s="2"/>
    </row>
    <row r="65" spans="1:12" ht="18" customHeight="1" x14ac:dyDescent="0.2">
      <c r="A65" s="9" t="s">
        <v>64</v>
      </c>
      <c r="B65" s="10">
        <v>0</v>
      </c>
      <c r="C65" s="39">
        <v>0</v>
      </c>
      <c r="D65" s="10">
        <f>SUM(B65:C65)</f>
        <v>0</v>
      </c>
      <c r="J65" s="2"/>
      <c r="L65" s="2"/>
    </row>
    <row r="66" spans="1:12" ht="18" customHeight="1" x14ac:dyDescent="0.2">
      <c r="A66" s="9" t="s">
        <v>65</v>
      </c>
      <c r="B66" s="10">
        <v>0</v>
      </c>
      <c r="C66" s="39">
        <v>0</v>
      </c>
      <c r="D66" s="10">
        <f>SUM(B66:C66)</f>
        <v>0</v>
      </c>
      <c r="J66" s="2"/>
      <c r="L66" s="2"/>
    </row>
    <row r="67" spans="1:12" ht="18" customHeight="1" x14ac:dyDescent="0.2">
      <c r="A67" s="7" t="s">
        <v>66</v>
      </c>
      <c r="B67" s="8">
        <f>SUM(B68:B70)</f>
        <v>0</v>
      </c>
      <c r="C67" s="37">
        <f>SUM(C68:C70)</f>
        <v>0</v>
      </c>
      <c r="D67" s="8">
        <f>SUM(D68:D70)</f>
        <v>0</v>
      </c>
      <c r="J67" s="2"/>
      <c r="L67" s="2"/>
    </row>
    <row r="68" spans="1:12" ht="18" customHeight="1" x14ac:dyDescent="0.2">
      <c r="A68" s="9" t="s">
        <v>67</v>
      </c>
      <c r="B68" s="10">
        <v>0</v>
      </c>
      <c r="C68" s="39">
        <v>0</v>
      </c>
      <c r="D68" s="10">
        <f>SUM(B68:C68)</f>
        <v>0</v>
      </c>
      <c r="J68" s="2"/>
      <c r="L68" s="2"/>
    </row>
    <row r="69" spans="1:12" ht="18" customHeight="1" x14ac:dyDescent="0.2">
      <c r="A69" s="9" t="s">
        <v>68</v>
      </c>
      <c r="B69" s="10">
        <v>0</v>
      </c>
      <c r="C69" s="39">
        <v>0</v>
      </c>
      <c r="D69" s="10">
        <f>SUM(B69:C69)</f>
        <v>0</v>
      </c>
      <c r="J69" s="2"/>
      <c r="L69" s="2"/>
    </row>
    <row r="70" spans="1:12" ht="18" customHeight="1" x14ac:dyDescent="0.2">
      <c r="A70" s="9" t="s">
        <v>69</v>
      </c>
      <c r="B70" s="10">
        <v>0</v>
      </c>
      <c r="C70" s="39">
        <v>0</v>
      </c>
      <c r="D70" s="10">
        <f>SUM(B70:C70)</f>
        <v>0</v>
      </c>
      <c r="J70" s="2"/>
      <c r="L70" s="2"/>
    </row>
    <row r="71" spans="1:12" ht="18" customHeight="1" x14ac:dyDescent="0.2">
      <c r="A71" s="6" t="s">
        <v>70</v>
      </c>
      <c r="B71" s="11">
        <f>SUM(B6,B12,B22,B32,B41,B49,B59,B64,B67)</f>
        <v>191016902</v>
      </c>
      <c r="C71" s="40">
        <f>SUM(C6,C12,C22,C32,C41,C49,C59,C64,C67)</f>
        <v>0</v>
      </c>
      <c r="D71" s="11">
        <f>SUM(D6,D12,D22,D32,D41,D49,D59,D64,D67)</f>
        <v>191016902</v>
      </c>
      <c r="J71" s="2"/>
      <c r="L71" s="2"/>
    </row>
    <row r="72" spans="1:12" ht="18" customHeight="1" x14ac:dyDescent="0.2">
      <c r="A72" s="6" t="s">
        <v>71</v>
      </c>
      <c r="B72" s="55"/>
      <c r="C72" s="56"/>
      <c r="D72" s="57"/>
      <c r="J72" s="2"/>
      <c r="L72" s="2"/>
    </row>
    <row r="73" spans="1:12" ht="18" customHeight="1" x14ac:dyDescent="0.2">
      <c r="A73" s="7" t="s">
        <v>72</v>
      </c>
      <c r="B73" s="12">
        <f>SUM(B74:B75)</f>
        <v>0</v>
      </c>
      <c r="C73" s="37">
        <f>SUM(C74:C75)</f>
        <v>0</v>
      </c>
      <c r="D73" s="12">
        <f>SUM(D74:D75)</f>
        <v>0</v>
      </c>
      <c r="J73" s="2"/>
      <c r="L73" s="2"/>
    </row>
    <row r="74" spans="1:12" ht="18" customHeight="1" x14ac:dyDescent="0.2">
      <c r="A74" s="9" t="s">
        <v>73</v>
      </c>
      <c r="B74" s="10">
        <v>0</v>
      </c>
      <c r="C74" s="39">
        <v>0</v>
      </c>
      <c r="D74" s="10">
        <f t="shared" ref="D74:D75" si="7">SUM(B74:C74)</f>
        <v>0</v>
      </c>
      <c r="J74" s="2"/>
      <c r="L74" s="2"/>
    </row>
    <row r="75" spans="1:12" ht="18" customHeight="1" x14ac:dyDescent="0.2">
      <c r="A75" s="9" t="s">
        <v>74</v>
      </c>
      <c r="B75" s="10">
        <v>0</v>
      </c>
      <c r="C75" s="39">
        <v>0</v>
      </c>
      <c r="D75" s="10">
        <f t="shared" si="7"/>
        <v>0</v>
      </c>
      <c r="J75" s="2"/>
      <c r="L75" s="2"/>
    </row>
    <row r="76" spans="1:12" ht="18" customHeight="1" x14ac:dyDescent="0.2">
      <c r="A76" s="7" t="s">
        <v>75</v>
      </c>
      <c r="B76" s="12">
        <f>SUM(B77:B78)</f>
        <v>0</v>
      </c>
      <c r="C76" s="37">
        <f>SUM(C77:C78)</f>
        <v>0</v>
      </c>
      <c r="D76" s="12">
        <f>SUM(D77:D78)</f>
        <v>0</v>
      </c>
      <c r="J76" s="2"/>
      <c r="L76" s="2"/>
    </row>
    <row r="77" spans="1:12" ht="18" customHeight="1" x14ac:dyDescent="0.2">
      <c r="A77" s="9" t="s">
        <v>76</v>
      </c>
      <c r="B77" s="10">
        <v>0</v>
      </c>
      <c r="C77" s="39">
        <v>0</v>
      </c>
      <c r="D77" s="10">
        <f t="shared" ref="D77:D78" si="8">SUM(B77:C77)</f>
        <v>0</v>
      </c>
      <c r="J77" s="2"/>
      <c r="L77" s="2"/>
    </row>
    <row r="78" spans="1:12" ht="18" customHeight="1" x14ac:dyDescent="0.2">
      <c r="A78" s="9" t="s">
        <v>77</v>
      </c>
      <c r="B78" s="10">
        <v>0</v>
      </c>
      <c r="C78" s="39">
        <v>0</v>
      </c>
      <c r="D78" s="10">
        <f t="shared" si="8"/>
        <v>0</v>
      </c>
      <c r="J78" s="2"/>
      <c r="L78" s="2"/>
    </row>
    <row r="79" spans="1:12" ht="18" customHeight="1" x14ac:dyDescent="0.2">
      <c r="A79" s="7" t="s">
        <v>78</v>
      </c>
      <c r="B79" s="12">
        <f>SUM(B80)</f>
        <v>0</v>
      </c>
      <c r="C79" s="37">
        <f>SUM(C80)</f>
        <v>0</v>
      </c>
      <c r="D79" s="12">
        <f>SUM(D80)</f>
        <v>0</v>
      </c>
      <c r="J79" s="2"/>
      <c r="L79" s="2"/>
    </row>
    <row r="80" spans="1:12" ht="18" customHeight="1" x14ac:dyDescent="0.2">
      <c r="A80" s="9" t="s">
        <v>79</v>
      </c>
      <c r="B80" s="10">
        <v>0</v>
      </c>
      <c r="C80" s="39">
        <v>0</v>
      </c>
      <c r="D80" s="10">
        <f>SUM(B80:C80)</f>
        <v>0</v>
      </c>
      <c r="J80" s="2"/>
      <c r="L80" s="2"/>
    </row>
    <row r="81" spans="1:13" ht="18" customHeight="1" thickBot="1" x14ac:dyDescent="0.25">
      <c r="A81" s="30" t="s">
        <v>80</v>
      </c>
      <c r="B81" s="31">
        <f>SUM(B73,B76,B79)</f>
        <v>0</v>
      </c>
      <c r="C81" s="41">
        <f>SUM(C73,C76,C79)</f>
        <v>0</v>
      </c>
      <c r="D81" s="31">
        <f>SUM(D73,D76,D79)</f>
        <v>0</v>
      </c>
      <c r="J81" s="2"/>
      <c r="L81" s="2"/>
    </row>
    <row r="82" spans="1:13" ht="18" customHeight="1" thickBot="1" x14ac:dyDescent="0.25">
      <c r="A82" s="32" t="s">
        <v>81</v>
      </c>
      <c r="B82" s="33">
        <f>SUM(B71,B81)</f>
        <v>191016902</v>
      </c>
      <c r="C82" s="42">
        <f>SUM(C71,C81)</f>
        <v>0</v>
      </c>
      <c r="D82" s="34">
        <f>SUM(D71,D81)</f>
        <v>191016902</v>
      </c>
      <c r="E82" s="19"/>
      <c r="J82" s="2"/>
      <c r="L82" s="2"/>
    </row>
    <row r="83" spans="1:13" ht="29.25" customHeight="1" x14ac:dyDescent="0.25">
      <c r="A83" s="13" t="s">
        <v>4</v>
      </c>
      <c r="C83" s="43"/>
      <c r="D83" s="14"/>
      <c r="H83" s="15"/>
      <c r="J83" s="23"/>
      <c r="K83" s="22"/>
      <c r="L83" s="22"/>
      <c r="M83" s="24"/>
    </row>
    <row r="84" spans="1:13" ht="42.75" customHeight="1" x14ac:dyDescent="0.25">
      <c r="A84" s="28"/>
      <c r="B84" s="28"/>
      <c r="C84" s="44"/>
      <c r="D84" s="14"/>
      <c r="H84" s="15"/>
      <c r="I84" s="25"/>
      <c r="J84" s="26"/>
      <c r="K84" s="26"/>
      <c r="L84" s="25"/>
      <c r="M84" s="27"/>
    </row>
    <row r="85" spans="1:13" ht="18" customHeight="1" x14ac:dyDescent="0.25">
      <c r="A85" s="1" t="s">
        <v>85</v>
      </c>
      <c r="C85" s="45"/>
      <c r="D85" s="1"/>
    </row>
    <row r="86" spans="1:13" ht="18" customHeight="1" x14ac:dyDescent="0.2">
      <c r="A86" s="14" t="s">
        <v>86</v>
      </c>
      <c r="C86" s="43"/>
      <c r="D86" s="14"/>
      <c r="F86" s="20"/>
      <c r="G86" s="48"/>
      <c r="H86" s="20"/>
    </row>
    <row r="87" spans="1:13" ht="18" customHeight="1" x14ac:dyDescent="0.2">
      <c r="A87" s="47">
        <v>46092</v>
      </c>
      <c r="B87" s="46"/>
      <c r="C87" s="46"/>
      <c r="D87" s="46"/>
      <c r="F87" s="18"/>
      <c r="H87" s="18"/>
      <c r="I87" s="19"/>
    </row>
    <row r="88" spans="1:13" ht="54" customHeight="1" x14ac:dyDescent="0.2">
      <c r="A88" s="29"/>
      <c r="B88" s="14"/>
      <c r="C88" s="43"/>
      <c r="D88" s="14"/>
      <c r="F88" s="18"/>
      <c r="H88" s="18"/>
      <c r="I88" s="19"/>
    </row>
    <row r="89" spans="1:13" ht="18" customHeight="1" x14ac:dyDescent="0.2">
      <c r="A89" s="58"/>
      <c r="B89" s="58"/>
      <c r="C89" s="58"/>
      <c r="D89" s="58"/>
      <c r="F89" s="21"/>
      <c r="G89" s="21"/>
      <c r="H89" s="21"/>
      <c r="I89" s="21"/>
    </row>
    <row r="90" spans="1:13" ht="18" customHeight="1" x14ac:dyDescent="0.2">
      <c r="A90" s="49"/>
      <c r="B90" s="49"/>
      <c r="C90" s="49"/>
      <c r="D90" s="49"/>
    </row>
    <row r="91" spans="1:13" ht="25.5" customHeight="1" x14ac:dyDescent="0.2">
      <c r="A91" s="14"/>
      <c r="B91" s="14"/>
      <c r="C91" s="43"/>
      <c r="D91" s="14"/>
    </row>
    <row r="92" spans="1:13" ht="18" customHeight="1" x14ac:dyDescent="0.2">
      <c r="A92" s="14"/>
      <c r="B92" s="14"/>
      <c r="C92" s="43"/>
      <c r="D92" s="14"/>
    </row>
    <row r="93" spans="1:13" ht="18" customHeight="1" x14ac:dyDescent="0.2">
      <c r="A93" s="14"/>
      <c r="B93" s="14"/>
      <c r="C93" s="43"/>
      <c r="D93" s="14"/>
    </row>
    <row r="94" spans="1:13" ht="18" customHeight="1" x14ac:dyDescent="0.2">
      <c r="A94" s="1"/>
      <c r="B94" s="14"/>
      <c r="C94" s="43"/>
      <c r="D94" s="14"/>
    </row>
    <row r="96" spans="1:13" ht="42.75" customHeight="1" x14ac:dyDescent="0.2"/>
    <row r="98" spans="1:13" s="16" customFormat="1" ht="18" customHeight="1" x14ac:dyDescent="0.2">
      <c r="A98" s="2"/>
      <c r="B98" s="2"/>
      <c r="C98" s="18"/>
      <c r="D98" s="2"/>
      <c r="E98" s="2"/>
      <c r="F98" s="2"/>
      <c r="G98" s="2"/>
      <c r="H98" s="2"/>
      <c r="I98" s="2"/>
      <c r="K98" s="2"/>
      <c r="L98" s="17"/>
      <c r="M98" s="2"/>
    </row>
    <row r="99" spans="1:13" s="16" customFormat="1" ht="18" customHeight="1" x14ac:dyDescent="0.2">
      <c r="A99" s="2"/>
      <c r="B99" s="2"/>
      <c r="C99" s="18"/>
      <c r="D99" s="2"/>
      <c r="E99" s="2"/>
      <c r="F99" s="2"/>
      <c r="G99" s="2"/>
      <c r="H99" s="2"/>
      <c r="I99" s="2"/>
      <c r="K99" s="2"/>
      <c r="L99" s="17"/>
      <c r="M99" s="2"/>
    </row>
  </sheetData>
  <mergeCells count="7">
    <mergeCell ref="A90:D90"/>
    <mergeCell ref="A1:D1"/>
    <mergeCell ref="A2:D2"/>
    <mergeCell ref="A3:D3"/>
    <mergeCell ref="B5:D5"/>
    <mergeCell ref="B72:D72"/>
    <mergeCell ref="A89:D89"/>
  </mergeCells>
  <printOptions horizontalCentered="1"/>
  <pageMargins left="3.937007874015748E-2" right="3.937007874015748E-2" top="0.98425196850393704" bottom="0.59055118110236227" header="0" footer="0.19685039370078741"/>
  <pageSetup scale="78" fitToHeight="0" orientation="portrait" r:id="rId1"/>
  <headerFooter>
    <oddHeader>&amp;L&amp;G&amp;C&amp;G&amp;R&amp;G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2026-03-11T16:24:46Z</cp:lastPrinted>
  <dcterms:created xsi:type="dcterms:W3CDTF">2018-10-10T14:24:58Z</dcterms:created>
  <dcterms:modified xsi:type="dcterms:W3CDTF">2026-03-13T16:08:15Z</dcterms:modified>
</cp:coreProperties>
</file>