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RZO 2026\"/>
    </mc:Choice>
  </mc:AlternateContent>
  <xr:revisionPtr revIDLastSave="0" documentId="13_ncr:1_{29712B21-80A0-42E0-A82E-CB5FA2E8C921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J36" i="1"/>
  <c r="K36" i="1" s="1"/>
  <c r="J38" i="1"/>
  <c r="K38" i="1" s="1"/>
  <c r="I39" i="1"/>
  <c r="J33" i="1"/>
  <c r="K33" i="1" s="1"/>
  <c r="J32" i="1"/>
  <c r="K32" i="1" s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  <c r="K39" i="1" l="1"/>
  <c r="J39" i="1"/>
</calcChain>
</file>

<file path=xl/sharedStrings.xml><?xml version="1.0" encoding="utf-8"?>
<sst xmlns="http://schemas.openxmlformats.org/spreadsheetml/2006/main" count="55" uniqueCount="44">
  <si>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</si>
  <si>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</si>
  <si>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</si>
  <si>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</si>
  <si>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</si>
  <si>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</si>
  <si>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</si>
  <si>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</si>
  <si>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</si>
  <si>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</si>
  <si>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</si>
  <si>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</si>
  <si>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</si>
  <si>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</si>
  <si>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</si>
  <si>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</si>
  <si>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</si>
  <si>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</si>
  <si>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</si>
  <si>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</si>
  <si>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</si>
  <si>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</si>
  <si>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</si>
  <si>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</si>
  <si>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</si>
  <si>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</si>
  <si>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</si>
  <si>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</si>
  <si>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</si>
  <si>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</si>
  <si>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</si>
  <si>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</si>
  <si>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</si>
  <si>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</si>
  <si>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</si>
  <si>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</si>
  <si>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</si>
  <si>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</si>
  <si>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</si>
  <si>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</si>
  <si>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DIVISION DE CONTABILIDAD</t>
  </si>
  <si>
    <t>ANA GISSELL CHIRENO</t>
  </si>
  <si>
    <t>AUXILIAR ADMINISTRATIVO I</t>
  </si>
  <si>
    <t>SUELDOS PERSONAL INTERINATO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</si>
</sst>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39</xdr:row>
      <xdr:rowOff>0</xdr:rowOff>
    </xdr:from>
    <xdr:to>
      <xdr:col>10</xdr:col>
      <xdr:colOff>450560</xdr:colOff>
      <xdr:row>45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39</xdr:row>
      <xdr:rowOff>9525</xdr:rowOff>
    </xdr:from>
    <xdr:to>
      <xdr:col>2</xdr:col>
      <xdr:colOff>123825</xdr:colOff>
      <xdr:row>47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39</xdr:row>
      <xdr:rowOff>38100</xdr:rowOff>
    </xdr:from>
    <xdr:to>
      <xdr:col>5</xdr:col>
      <xdr:colOff>268894</xdr:colOff>
      <xdr:row>45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7"/>
  <sheetViews>
    <sheetView tabSelected="1" view="pageBreakPreview" topLeftCell="A25" zoomScaleNormal="98" zoomScaleSheetLayoutView="100" workbookViewId="0">
      <selection activeCell="G25" sqref="G25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9934.0499999999993</v>
      </c>
      <c r="H11" s="12">
        <v>1368</v>
      </c>
      <c r="I11" s="12">
        <v>0</v>
      </c>
      <c r="J11" s="12">
        <f>F11+G11+H11+I11</f>
        <v>12593.55</v>
      </c>
      <c r="K11" s="12">
        <f>E11-J11</f>
        <v>32406.45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0</v>
      </c>
      <c r="H19" s="12">
        <v>1672</v>
      </c>
      <c r="I19" s="12">
        <v>0</v>
      </c>
      <c r="J19" s="12">
        <f>SUM(F19:I19)</f>
        <v>3250.5</v>
      </c>
      <c r="K19" s="12">
        <f>E19-J19</f>
        <v>51749.5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4043.62</v>
      </c>
      <c r="H23" s="21">
        <v>820.8</v>
      </c>
      <c r="I23" s="21">
        <v>0</v>
      </c>
      <c r="J23" s="21">
        <f>SUM(F23:I23)</f>
        <v>5639.32</v>
      </c>
      <c r="K23" s="21">
        <f>SUM(E23-J23)</f>
        <v>21360.68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0</v>
      </c>
      <c r="H24" s="12">
        <v>1060.6600000000001</v>
      </c>
      <c r="I24" s="12">
        <v>0</v>
      </c>
      <c r="J24" s="12">
        <f>SUM(F24:I24)</f>
        <v>2062</v>
      </c>
      <c r="K24" s="12">
        <f>E24-J24</f>
        <v>32828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ht="4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3" t="s">
        <v>40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4" ht="6.7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4" x14ac:dyDescent="0.25">
      <c r="A36" s="8">
        <v>10</v>
      </c>
      <c r="B36" s="9" t="s">
        <v>41</v>
      </c>
      <c r="C36" s="10" t="s">
        <v>13</v>
      </c>
      <c r="D36" s="9" t="s">
        <v>42</v>
      </c>
      <c r="E36" s="12">
        <v>20000</v>
      </c>
      <c r="F36" s="12">
        <v>574</v>
      </c>
      <c r="G36" s="12">
        <v>2271.71</v>
      </c>
      <c r="H36" s="12">
        <v>608</v>
      </c>
      <c r="I36" s="12">
        <v>0</v>
      </c>
      <c r="J36" s="12">
        <f>SUM(F36:I36)</f>
        <v>3453.71</v>
      </c>
      <c r="K36" s="12">
        <f>E36-J36</f>
        <v>16546.29</v>
      </c>
    </row>
    <row r="37" spans="1:14" x14ac:dyDescent="0.25">
      <c r="A37" s="28" t="s">
        <v>37</v>
      </c>
      <c r="B37" s="29"/>
      <c r="C37" s="29"/>
      <c r="D37" s="29"/>
      <c r="E37" s="29"/>
      <c r="F37" s="29"/>
      <c r="G37" s="29"/>
      <c r="H37" s="29"/>
      <c r="I37" s="29"/>
      <c r="J37" s="29"/>
      <c r="K37" s="30"/>
    </row>
    <row r="38" spans="1:14" x14ac:dyDescent="0.25">
      <c r="A38" s="8">
        <v>11</v>
      </c>
      <c r="B38" s="9" t="s">
        <v>38</v>
      </c>
      <c r="C38" s="10" t="s">
        <v>17</v>
      </c>
      <c r="D38" s="9" t="s">
        <v>39</v>
      </c>
      <c r="E38" s="12">
        <v>15000</v>
      </c>
      <c r="F38" s="12">
        <v>430.5</v>
      </c>
      <c r="G38" s="12">
        <v>3528.38</v>
      </c>
      <c r="H38" s="12">
        <v>456</v>
      </c>
      <c r="I38" s="12">
        <v>0</v>
      </c>
      <c r="J38" s="12">
        <f>SUM(F38:I38)</f>
        <v>4414.88</v>
      </c>
      <c r="K38" s="12">
        <f>E38-J38</f>
        <v>10585.119999999999</v>
      </c>
    </row>
    <row r="39" spans="1:14" x14ac:dyDescent="0.25">
      <c r="A39" s="24" t="s">
        <v>35</v>
      </c>
      <c r="B39" s="25"/>
      <c r="C39" s="25"/>
      <c r="D39" s="26"/>
      <c r="E39" s="22">
        <f>SUM(E7,E11,E15,E19,E23,E24,E28,E32:E33,E36,E38)</f>
        <v>318630</v>
      </c>
      <c r="F39" s="22">
        <f>SUM(F7,F11,F15,F19,F23,F24,F28,F32:F33,F36,F38)</f>
        <v>9144.68</v>
      </c>
      <c r="G39" s="22">
        <f>SUM(G7,G11,G15,G19,G23,G24,G28,G32:G33,G36,G38)</f>
        <v>45867.359999999993</v>
      </c>
      <c r="H39" s="22">
        <f>SUM(H7,H11,H15,H19,H23,H24,H28,H32:H33,H36,H38)</f>
        <v>9686.36</v>
      </c>
      <c r="I39" s="22">
        <f>SUM(I7,I11,I15,I19,I24,I28,I32:I33)</f>
        <v>0</v>
      </c>
      <c r="J39" s="22">
        <f>SUM(J7,J11,J15,J19,J23,J24,J28,J32:J33,J36,J38)</f>
        <v>64698.399999999994</v>
      </c>
      <c r="K39" s="22">
        <f>SUM(K7,K11,K15,K19,K23,K24,K28,K32:K33,K36,K38)</f>
        <v>253931.6</v>
      </c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N43" s="1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5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</sheetData>
  <mergeCells count="11">
    <mergeCell ref="A26:K27"/>
    <mergeCell ref="A30:K31"/>
    <mergeCell ref="A39:D39"/>
    <mergeCell ref="A1:K3"/>
    <mergeCell ref="A4:K5"/>
    <mergeCell ref="A9:K10"/>
    <mergeCell ref="A13:K14"/>
    <mergeCell ref="A17:K18"/>
    <mergeCell ref="A21:K22"/>
    <mergeCell ref="A37:K37"/>
    <mergeCell ref="A34:K35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2026-03-03T13:38:47Z</cp:lastPrinted>
  <dcterms:created xsi:type="dcterms:W3CDTF">2023-09-13T18:40:09Z</dcterms:created>
  <dcterms:modified xsi:type="dcterms:W3CDTF">2026-03-27T14:48:38Z</dcterms:modified>
</cp:coreProperties>
</file>