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CONTABILIDAD\CONTABILIDAD 2025\conciliacion 2025\"/>
    </mc:Choice>
  </mc:AlternateContent>
  <xr:revisionPtr revIDLastSave="0" documentId="8_{D794B270-BDA1-4E6C-95B9-1217F7A18E48}" xr6:coauthVersionLast="47" xr6:coauthVersionMax="47" xr10:uidLastSave="{00000000-0000-0000-0000-000000000000}"/>
  <bookViews>
    <workbookView xWindow="4965" yWindow="2535" windowWidth="10005" windowHeight="12840" activeTab="1" xr2:uid="{00000000-000D-0000-FFFF-FFFF00000000}"/>
  </bookViews>
  <sheets>
    <sheet name="CUENTA DICIEMBRE 2024" sheetId="91" r:id="rId1"/>
    <sheet name="CUENTA ENERO 2025" sheetId="92" r:id="rId2"/>
  </sheets>
  <definedNames>
    <definedName name="_xlnm.Print_Area" localSheetId="0">'CUENTA DICIEMBRE 2024'!$A$1:$G$44</definedName>
    <definedName name="_xlnm.Print_Area" localSheetId="1">'CUENTA ENERO 2025'!$A$1:$G$44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92" l="1"/>
  <c r="F17" i="92" s="1"/>
  <c r="D18" i="92"/>
  <c r="E18" i="92"/>
  <c r="E26" i="91"/>
  <c r="D28" i="91"/>
  <c r="E28" i="91"/>
  <c r="F18" i="92" l="1"/>
  <c r="F28" i="91"/>
  <c r="F17" i="91"/>
  <c r="F18" i="91" s="1"/>
  <c r="F19" i="91" s="1"/>
  <c r="F20" i="91" s="1"/>
  <c r="F21" i="91" s="1"/>
  <c r="F22" i="91" s="1"/>
  <c r="F23" i="91" s="1"/>
  <c r="F24" i="91" s="1"/>
  <c r="F25" i="91" s="1"/>
  <c r="F26" i="91" s="1"/>
  <c r="F27" i="91" s="1"/>
</calcChain>
</file>

<file path=xl/sharedStrings.xml><?xml version="1.0" encoding="utf-8"?>
<sst xmlns="http://schemas.openxmlformats.org/spreadsheetml/2006/main" count="52" uniqueCount="32">
  <si>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</si>
  <si>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</si>
  <si>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</si>
  <si>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</si>
  <si>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</si>
  <si>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</si>
  <si>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</si>
  <si>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</si>
  <si>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</si>
  <si>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</si>
  <si>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</si>
  <si>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NULO</t>
  </si>
  <si>
    <t>SRA. CLAUDIA REYES</t>
  </si>
  <si>
    <t>DISPONIBILIDAD EN LIBROS MINERIA.</t>
  </si>
  <si>
    <t>KETY DE LA CRUZ</t>
  </si>
  <si>
    <t>Enc. Depto. Financiero</t>
  </si>
  <si>
    <t>COMISION MANEJO DE CUENTA</t>
  </si>
  <si>
    <t>IMPUESTO 0.15%</t>
  </si>
  <si>
    <t>GOBERNACION JPD</t>
  </si>
  <si>
    <t>000401</t>
  </si>
  <si>
    <t>000400</t>
  </si>
  <si>
    <t>000402</t>
  </si>
  <si>
    <t>000403</t>
  </si>
  <si>
    <t>000404</t>
  </si>
  <si>
    <t>000405</t>
  </si>
  <si>
    <t>000406</t>
  </si>
  <si>
    <t>000407</t>
  </si>
  <si>
    <t>DEL 01 AL 31 DE DICIEMBRE  DEL 2024</t>
  </si>
  <si>
    <t>BALANCE AL 31/12/2024</t>
  </si>
  <si>
    <t>TRANSFERENCIA TR-0070</t>
  </si>
  <si>
    <t>BALANCE AL 31/01/2025</t>
  </si>
  <si>
    <t>DEL 01 AL 31 DE ENERO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</si>
</sst>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2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1" fillId="3" borderId="0" xfId="1" applyNumberFormat="1" applyFont="1" applyFill="1" applyBorder="1" applyAlignment="1">
      <alignment horizontal="center"/>
    </xf>
    <xf numFmtId="4" fontId="1" fillId="3" borderId="0" xfId="1" applyNumberFormat="1" applyFont="1" applyFill="1" applyBorder="1" applyAlignment="1">
      <alignment horizontal="center"/>
    </xf>
    <xf numFmtId="40" fontId="11" fillId="3" borderId="0" xfId="1" applyNumberFormat="1" applyFont="1" applyFill="1" applyBorder="1" applyAlignment="1"/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98305" name="Object 1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00000000-0008-0000-0000-000001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98306" name="Object 2" hidden="1">
              <a:extLst>
                <a:ext uri="{63B3BB69-23CF-44E3-9099-C40C66FF867C}">
                  <a14:compatExt spid="_x0000_s98306"/>
                </a:ext>
                <a:ext uri="{FF2B5EF4-FFF2-40B4-BE49-F238E27FC236}">
                  <a16:creationId xmlns:a16="http://schemas.microsoft.com/office/drawing/2014/main" id="{00000000-0008-0000-0000-000002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</xdr:row>
      <xdr:rowOff>190500</xdr:rowOff>
    </xdr:from>
    <xdr:to>
      <xdr:col>5</xdr:col>
      <xdr:colOff>704850</xdr:colOff>
      <xdr:row>43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99329" name="Object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B0EB7E87-72A6-4A60-9331-9FDC90891F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99330" name="Object 2" hidden="1">
              <a:extLst>
                <a:ext uri="{63B3BB69-23CF-44E3-9099-C40C66FF867C}">
                  <a14:compatExt spid="_x0000_s99330"/>
                </a:ext>
                <a:ext uri="{FF2B5EF4-FFF2-40B4-BE49-F238E27FC236}">
                  <a16:creationId xmlns:a16="http://schemas.microsoft.com/office/drawing/2014/main" id="{A0E6BBC2-A231-459E-B20D-B50DB6C559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2D4C2-CD20-4FC4-AD68-8BA80F6E80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</xdr:row>
      <xdr:rowOff>190500</xdr:rowOff>
    </xdr:from>
    <xdr:to>
      <xdr:col>5</xdr:col>
      <xdr:colOff>704850</xdr:colOff>
      <xdr:row>43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ADFB82-45C5-495B-8C5A-9DAEC6169B8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067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954F-18DB-4E62-A58D-2AD50F4A8223}">
  <dimension ref="A1:K44"/>
  <sheetViews>
    <sheetView showGridLines="0" topLeftCell="A8" workbookViewId="0">
      <selection activeCell="F15" sqref="F15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0"/>
      <c r="B4" s="40"/>
      <c r="C4" s="40"/>
      <c r="D4" s="40"/>
      <c r="E4" s="40"/>
      <c r="F4" s="40"/>
    </row>
    <row r="5" spans="1:11" ht="24.75" customHeight="1" x14ac:dyDescent="0.25">
      <c r="A5" s="41"/>
      <c r="B5" s="41"/>
      <c r="C5" s="41"/>
      <c r="D5" s="41"/>
      <c r="E5" s="41"/>
      <c r="F5" s="41"/>
    </row>
    <row r="6" spans="1:11" ht="14.25" customHeight="1" x14ac:dyDescent="0.25">
      <c r="A6" s="42"/>
      <c r="B6" s="42"/>
      <c r="C6" s="42"/>
      <c r="D6" s="42"/>
      <c r="E6" s="42"/>
      <c r="F6" s="42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3" t="s">
        <v>13</v>
      </c>
      <c r="B8" s="43"/>
      <c r="C8" s="43"/>
      <c r="D8" s="43"/>
      <c r="E8" s="43"/>
      <c r="F8" s="43"/>
    </row>
    <row r="9" spans="1:11" ht="18.75" x14ac:dyDescent="0.3">
      <c r="A9" s="43" t="s">
        <v>0</v>
      </c>
      <c r="B9" s="43"/>
      <c r="C9" s="43"/>
      <c r="D9" s="43"/>
      <c r="E9" s="43"/>
      <c r="F9" s="43"/>
    </row>
    <row r="10" spans="1:11" x14ac:dyDescent="0.25">
      <c r="A10" s="39" t="s">
        <v>27</v>
      </c>
      <c r="B10" s="39"/>
      <c r="C10" s="39"/>
      <c r="D10" s="39"/>
      <c r="E10" s="39"/>
      <c r="F10" s="39"/>
    </row>
    <row r="11" spans="1:11" x14ac:dyDescent="0.25">
      <c r="A11" s="39" t="s">
        <v>1</v>
      </c>
      <c r="B11" s="39"/>
      <c r="C11" s="39"/>
      <c r="D11" s="39"/>
      <c r="E11" s="39"/>
      <c r="F11" s="39"/>
    </row>
    <row r="12" spans="1:11" ht="15" x14ac:dyDescent="0.25">
      <c r="A12" s="45" t="s">
        <v>10</v>
      </c>
      <c r="B12" s="45"/>
      <c r="C12" s="45"/>
      <c r="D12" s="46"/>
      <c r="E12" s="46"/>
      <c r="F12" s="46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7" t="s">
        <v>2</v>
      </c>
      <c r="B14" s="47"/>
      <c r="C14" s="47"/>
      <c r="D14" s="7"/>
      <c r="E14" s="7"/>
      <c r="F14" s="8">
        <v>254636.67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45629</v>
      </c>
      <c r="B17" s="33" t="s">
        <v>20</v>
      </c>
      <c r="C17" s="28" t="s">
        <v>11</v>
      </c>
      <c r="D17" s="34"/>
      <c r="E17" s="32">
        <v>0</v>
      </c>
      <c r="F17" s="31">
        <f>+F14+D17-E17</f>
        <v>254636.67</v>
      </c>
      <c r="K17" s="30"/>
    </row>
    <row r="18" spans="1:11" s="29" customFormat="1" ht="16.5" customHeight="1" x14ac:dyDescent="0.25">
      <c r="A18" s="17">
        <v>45629</v>
      </c>
      <c r="B18" s="33" t="s">
        <v>19</v>
      </c>
      <c r="C18" s="28" t="s">
        <v>11</v>
      </c>
      <c r="D18" s="34"/>
      <c r="E18" s="32">
        <v>0</v>
      </c>
      <c r="F18" s="31">
        <f>+F17+D18-E18</f>
        <v>254636.67</v>
      </c>
      <c r="K18" s="30"/>
    </row>
    <row r="19" spans="1:11" s="29" customFormat="1" ht="16.5" customHeight="1" x14ac:dyDescent="0.25">
      <c r="A19" s="17">
        <v>45629</v>
      </c>
      <c r="B19" s="33" t="s">
        <v>21</v>
      </c>
      <c r="C19" s="28" t="s">
        <v>11</v>
      </c>
      <c r="D19" s="34"/>
      <c r="E19" s="32">
        <v>0</v>
      </c>
      <c r="F19" s="31">
        <f t="shared" ref="F19:F27" si="0">+F18+D19-E19</f>
        <v>254636.67</v>
      </c>
      <c r="K19" s="30"/>
    </row>
    <row r="20" spans="1:11" s="29" customFormat="1" ht="16.5" customHeight="1" x14ac:dyDescent="0.25">
      <c r="A20" s="17">
        <v>45629</v>
      </c>
      <c r="B20" s="33" t="s">
        <v>22</v>
      </c>
      <c r="C20" s="28" t="s">
        <v>11</v>
      </c>
      <c r="D20" s="34"/>
      <c r="E20" s="32">
        <v>0</v>
      </c>
      <c r="F20" s="31">
        <f t="shared" si="0"/>
        <v>254636.67</v>
      </c>
      <c r="K20" s="30"/>
    </row>
    <row r="21" spans="1:11" s="29" customFormat="1" ht="16.5" customHeight="1" x14ac:dyDescent="0.25">
      <c r="A21" s="17">
        <v>45629</v>
      </c>
      <c r="B21" s="33" t="s">
        <v>23</v>
      </c>
      <c r="C21" s="28" t="s">
        <v>11</v>
      </c>
      <c r="D21" s="34"/>
      <c r="E21" s="32">
        <v>0</v>
      </c>
      <c r="F21" s="31">
        <f t="shared" si="0"/>
        <v>254636.67</v>
      </c>
      <c r="K21" s="30"/>
    </row>
    <row r="22" spans="1:11" s="29" customFormat="1" ht="16.5" customHeight="1" x14ac:dyDescent="0.25">
      <c r="A22" s="17">
        <v>45630</v>
      </c>
      <c r="B22" s="33" t="s">
        <v>24</v>
      </c>
      <c r="C22" s="28" t="s">
        <v>18</v>
      </c>
      <c r="D22" s="34"/>
      <c r="E22" s="32">
        <v>8000</v>
      </c>
      <c r="F22" s="31">
        <f t="shared" si="0"/>
        <v>246636.67</v>
      </c>
      <c r="K22" s="30"/>
    </row>
    <row r="23" spans="1:11" s="29" customFormat="1" ht="16.5" customHeight="1" x14ac:dyDescent="0.25">
      <c r="A23" s="17">
        <v>45638</v>
      </c>
      <c r="B23" s="33" t="s">
        <v>25</v>
      </c>
      <c r="C23" s="28" t="s">
        <v>14</v>
      </c>
      <c r="D23" s="34"/>
      <c r="E23" s="32">
        <v>9422.7000000000007</v>
      </c>
      <c r="F23" s="31">
        <f t="shared" si="0"/>
        <v>237213.97</v>
      </c>
      <c r="K23" s="30"/>
    </row>
    <row r="24" spans="1:11" s="29" customFormat="1" ht="16.5" customHeight="1" x14ac:dyDescent="0.25">
      <c r="A24" s="17">
        <v>45638</v>
      </c>
      <c r="B24" s="33" t="s">
        <v>26</v>
      </c>
      <c r="C24" s="28" t="s">
        <v>18</v>
      </c>
      <c r="D24" s="34"/>
      <c r="E24" s="32">
        <v>8000</v>
      </c>
      <c r="F24" s="31">
        <f t="shared" si="0"/>
        <v>229213.97</v>
      </c>
      <c r="K24" s="30"/>
    </row>
    <row r="25" spans="1:11" s="29" customFormat="1" ht="16.5" customHeight="1" x14ac:dyDescent="0.25">
      <c r="A25" s="17">
        <v>45644</v>
      </c>
      <c r="B25" s="33"/>
      <c r="C25" s="28" t="s">
        <v>29</v>
      </c>
      <c r="D25" s="34"/>
      <c r="E25" s="32">
        <v>50000</v>
      </c>
      <c r="F25" s="31">
        <f t="shared" si="0"/>
        <v>179213.97</v>
      </c>
      <c r="K25" s="30"/>
    </row>
    <row r="26" spans="1:11" s="29" customFormat="1" ht="16.5" customHeight="1" x14ac:dyDescent="0.25">
      <c r="A26" s="17">
        <v>45657</v>
      </c>
      <c r="B26" s="33"/>
      <c r="C26" s="28" t="s">
        <v>17</v>
      </c>
      <c r="D26" s="35"/>
      <c r="E26" s="36">
        <f>75+14.13+12+12+14.72</f>
        <v>127.85</v>
      </c>
      <c r="F26" s="31">
        <f t="shared" si="0"/>
        <v>179086.12</v>
      </c>
      <c r="K26" s="30"/>
    </row>
    <row r="27" spans="1:11" s="29" customFormat="1" ht="16.5" customHeight="1" thickBot="1" x14ac:dyDescent="0.3">
      <c r="A27" s="17">
        <v>45657</v>
      </c>
      <c r="B27" s="33"/>
      <c r="C27" s="28" t="s">
        <v>16</v>
      </c>
      <c r="D27" s="35"/>
      <c r="E27" s="32">
        <v>175</v>
      </c>
      <c r="F27" s="31">
        <f t="shared" si="0"/>
        <v>178911.12</v>
      </c>
      <c r="K27" s="30"/>
    </row>
    <row r="28" spans="1:11" thickTop="1" x14ac:dyDescent="0.25">
      <c r="A28" s="48" t="s">
        <v>28</v>
      </c>
      <c r="B28" s="49"/>
      <c r="C28" s="49"/>
      <c r="D28" s="19">
        <f>SUM(D17:D27)</f>
        <v>0</v>
      </c>
      <c r="E28" s="19">
        <f>SUM(E17:E27)</f>
        <v>75725.55</v>
      </c>
      <c r="F28" s="37">
        <f>+F14+D28-E28</f>
        <v>178911.12</v>
      </c>
      <c r="I28" s="38"/>
    </row>
    <row r="29" spans="1:11" ht="18.75" customHeight="1" x14ac:dyDescent="0.25">
      <c r="F29" s="3" t="s">
        <v>9</v>
      </c>
    </row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x14ac:dyDescent="0.25">
      <c r="C37" s="23"/>
      <c r="D37" s="24"/>
      <c r="E37" s="24"/>
    </row>
    <row r="38" spans="1:8" x14ac:dyDescent="0.25">
      <c r="A38" s="50" t="s">
        <v>12</v>
      </c>
      <c r="B38" s="50"/>
      <c r="C38" s="50"/>
      <c r="D38" s="50"/>
      <c r="E38" s="50"/>
      <c r="F38" s="50"/>
      <c r="G38" s="26"/>
      <c r="H38" s="21"/>
    </row>
    <row r="39" spans="1:8" x14ac:dyDescent="0.25">
      <c r="A39" s="51" t="s">
        <v>15</v>
      </c>
      <c r="B39" s="51"/>
      <c r="C39" s="51"/>
      <c r="D39" s="51"/>
      <c r="E39" s="51"/>
      <c r="F39" s="51"/>
      <c r="G39" s="26"/>
      <c r="H39" s="22"/>
    </row>
    <row r="40" spans="1:8" x14ac:dyDescent="0.25">
      <c r="A40" s="26"/>
      <c r="B40" s="26"/>
      <c r="C40" s="26"/>
      <c r="D40" s="26"/>
      <c r="E40" s="26"/>
      <c r="F40" s="26"/>
      <c r="G40" s="26"/>
      <c r="H40" s="22"/>
    </row>
    <row r="41" spans="1:8" x14ac:dyDescent="0.25">
      <c r="A41" s="26"/>
      <c r="B41" s="26"/>
      <c r="C41" s="26"/>
      <c r="D41" s="26"/>
      <c r="E41" s="26"/>
      <c r="F41" s="26"/>
      <c r="G41" s="26"/>
      <c r="H41" s="22"/>
    </row>
    <row r="43" spans="1:8" ht="15" x14ac:dyDescent="0.25">
      <c r="A43" s="44"/>
      <c r="B43" s="44"/>
      <c r="C43" s="44"/>
      <c r="D43" s="44"/>
      <c r="E43" s="44"/>
      <c r="F43" s="44"/>
    </row>
    <row r="44" spans="1:8" ht="15" x14ac:dyDescent="0.25">
      <c r="A44" s="44"/>
      <c r="B44" s="44"/>
      <c r="C44" s="44"/>
      <c r="D44" s="44"/>
      <c r="E44" s="44"/>
      <c r="F44" s="44"/>
    </row>
  </sheetData>
  <mergeCells count="14">
    <mergeCell ref="A43:F43"/>
    <mergeCell ref="A44:F44"/>
    <mergeCell ref="A11:F11"/>
    <mergeCell ref="A12:F12"/>
    <mergeCell ref="A14:C14"/>
    <mergeCell ref="A28:C28"/>
    <mergeCell ref="A38:F38"/>
    <mergeCell ref="A39:F39"/>
    <mergeCell ref="A10:F10"/>
    <mergeCell ref="A4:F4"/>
    <mergeCell ref="A5:F5"/>
    <mergeCell ref="A6:F6"/>
    <mergeCell ref="A8:F8"/>
    <mergeCell ref="A9:F9"/>
  </mergeCells>
  <phoneticPr fontId="17" type="noConversion"/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830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98305" r:id="rId4"/>
      </mc:Fallback>
    </mc:AlternateContent>
    <mc:AlternateContent xmlns:mc="http://schemas.openxmlformats.org/markup-compatibility/2006">
      <mc:Choice Requires="x14">
        <oleObject progId="Word.Picture.8" shapeId="98306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9830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E7E8-549D-4C66-9BC7-44AA592828C7}">
  <dimension ref="A1:K44"/>
  <sheetViews>
    <sheetView showGridLines="0" tabSelected="1" topLeftCell="A26" workbookViewId="0">
      <selection activeCell="I40" sqref="I40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0"/>
      <c r="B4" s="40"/>
      <c r="C4" s="40"/>
      <c r="D4" s="40"/>
      <c r="E4" s="40"/>
      <c r="F4" s="40"/>
    </row>
    <row r="5" spans="1:11" ht="24.75" customHeight="1" x14ac:dyDescent="0.25">
      <c r="A5" s="41"/>
      <c r="B5" s="41"/>
      <c r="C5" s="41"/>
      <c r="D5" s="41"/>
      <c r="E5" s="41"/>
      <c r="F5" s="41"/>
    </row>
    <row r="6" spans="1:11" ht="14.25" customHeight="1" x14ac:dyDescent="0.25">
      <c r="A6" s="42"/>
      <c r="B6" s="42"/>
      <c r="C6" s="42"/>
      <c r="D6" s="42"/>
      <c r="E6" s="42"/>
      <c r="F6" s="42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3" t="s">
        <v>13</v>
      </c>
      <c r="B8" s="43"/>
      <c r="C8" s="43"/>
      <c r="D8" s="43"/>
      <c r="E8" s="43"/>
      <c r="F8" s="43"/>
    </row>
    <row r="9" spans="1:11" ht="18.75" x14ac:dyDescent="0.3">
      <c r="A9" s="43" t="s">
        <v>0</v>
      </c>
      <c r="B9" s="43"/>
      <c r="C9" s="43"/>
      <c r="D9" s="43"/>
      <c r="E9" s="43"/>
      <c r="F9" s="43"/>
    </row>
    <row r="10" spans="1:11" x14ac:dyDescent="0.25">
      <c r="A10" s="39" t="s">
        <v>31</v>
      </c>
      <c r="B10" s="39"/>
      <c r="C10" s="39"/>
      <c r="D10" s="39"/>
      <c r="E10" s="39"/>
      <c r="F10" s="39"/>
    </row>
    <row r="11" spans="1:11" x14ac:dyDescent="0.25">
      <c r="A11" s="39" t="s">
        <v>1</v>
      </c>
      <c r="B11" s="39"/>
      <c r="C11" s="39"/>
      <c r="D11" s="39"/>
      <c r="E11" s="39"/>
      <c r="F11" s="39"/>
    </row>
    <row r="12" spans="1:11" ht="15" x14ac:dyDescent="0.25">
      <c r="A12" s="45" t="s">
        <v>10</v>
      </c>
      <c r="B12" s="45"/>
      <c r="C12" s="45"/>
      <c r="D12" s="46"/>
      <c r="E12" s="46"/>
      <c r="F12" s="46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7" t="s">
        <v>2</v>
      </c>
      <c r="B14" s="47"/>
      <c r="C14" s="47"/>
      <c r="D14" s="7"/>
      <c r="E14" s="7"/>
      <c r="F14" s="8">
        <f>+'CUENTA DICIEMBRE 2024'!$F$28</f>
        <v>178911.12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thickBot="1" x14ac:dyDescent="0.3">
      <c r="A17" s="17">
        <v>45688</v>
      </c>
      <c r="B17" s="33"/>
      <c r="C17" s="28" t="s">
        <v>16</v>
      </c>
      <c r="D17" s="35"/>
      <c r="E17" s="32">
        <v>175</v>
      </c>
      <c r="F17" s="31">
        <f>+F14+D17-E17</f>
        <v>178736.12</v>
      </c>
      <c r="K17" s="30"/>
    </row>
    <row r="18" spans="1:11" thickTop="1" x14ac:dyDescent="0.25">
      <c r="A18" s="48" t="s">
        <v>30</v>
      </c>
      <c r="B18" s="49"/>
      <c r="C18" s="49"/>
      <c r="D18" s="19">
        <f>SUM(D17:D17)</f>
        <v>0</v>
      </c>
      <c r="E18" s="19">
        <f>SUM(E17:E17)</f>
        <v>175</v>
      </c>
      <c r="F18" s="37">
        <f>+F14+D18-E18</f>
        <v>178736.12</v>
      </c>
      <c r="I18" s="38"/>
    </row>
    <row r="19" spans="1:11" ht="18.75" customHeight="1" x14ac:dyDescent="0.25">
      <c r="F19" s="3" t="s">
        <v>9</v>
      </c>
    </row>
    <row r="20" spans="1:11" ht="18.75" customHeight="1" x14ac:dyDescent="0.25"/>
    <row r="21" spans="1:11" ht="18.75" customHeight="1" x14ac:dyDescent="0.25"/>
    <row r="22" spans="1:11" ht="18.75" customHeight="1" x14ac:dyDescent="0.25"/>
    <row r="23" spans="1:11" ht="18.75" customHeight="1" x14ac:dyDescent="0.25"/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x14ac:dyDescent="0.25">
      <c r="C37" s="23"/>
      <c r="D37" s="24"/>
      <c r="E37" s="24"/>
    </row>
    <row r="38" spans="1:8" x14ac:dyDescent="0.25">
      <c r="A38" s="50" t="s">
        <v>12</v>
      </c>
      <c r="B38" s="50"/>
      <c r="C38" s="50"/>
      <c r="D38" s="50"/>
      <c r="E38" s="50"/>
      <c r="F38" s="50"/>
      <c r="G38" s="26"/>
      <c r="H38" s="21"/>
    </row>
    <row r="39" spans="1:8" x14ac:dyDescent="0.25">
      <c r="A39" s="51" t="s">
        <v>15</v>
      </c>
      <c r="B39" s="51"/>
      <c r="C39" s="51"/>
      <c r="D39" s="51"/>
      <c r="E39" s="51"/>
      <c r="F39" s="51"/>
      <c r="G39" s="26"/>
      <c r="H39" s="22"/>
    </row>
    <row r="40" spans="1:8" x14ac:dyDescent="0.25">
      <c r="A40" s="26"/>
      <c r="B40" s="26"/>
      <c r="C40" s="26"/>
      <c r="D40" s="26"/>
      <c r="E40" s="26"/>
      <c r="F40" s="26"/>
      <c r="G40" s="26"/>
      <c r="H40" s="22"/>
    </row>
    <row r="41" spans="1:8" x14ac:dyDescent="0.25">
      <c r="A41" s="26"/>
      <c r="B41" s="26"/>
      <c r="C41" s="26"/>
      <c r="D41" s="26"/>
      <c r="E41" s="26"/>
      <c r="F41" s="26"/>
      <c r="G41" s="26"/>
      <c r="H41" s="22"/>
    </row>
    <row r="43" spans="1:8" ht="15" x14ac:dyDescent="0.25">
      <c r="A43" s="44"/>
      <c r="B43" s="44"/>
      <c r="C43" s="44"/>
      <c r="D43" s="44"/>
      <c r="E43" s="44"/>
      <c r="F43" s="44"/>
    </row>
    <row r="44" spans="1:8" ht="15" x14ac:dyDescent="0.25">
      <c r="A44" s="44"/>
      <c r="B44" s="44"/>
      <c r="C44" s="44"/>
      <c r="D44" s="44"/>
      <c r="E44" s="44"/>
      <c r="F44" s="44"/>
    </row>
  </sheetData>
  <mergeCells count="14">
    <mergeCell ref="A10:F10"/>
    <mergeCell ref="A4:F4"/>
    <mergeCell ref="A5:F5"/>
    <mergeCell ref="A6:F6"/>
    <mergeCell ref="A8:F8"/>
    <mergeCell ref="A9:F9"/>
    <mergeCell ref="A43:F43"/>
    <mergeCell ref="A44:F44"/>
    <mergeCell ref="A11:F11"/>
    <mergeCell ref="A12:F12"/>
    <mergeCell ref="A14:C14"/>
    <mergeCell ref="A18:C18"/>
    <mergeCell ref="A38:F38"/>
    <mergeCell ref="A39:F39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9329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99329" r:id="rId4"/>
      </mc:Fallback>
    </mc:AlternateContent>
    <mc:AlternateContent xmlns:mc="http://schemas.openxmlformats.org/markup-compatibility/2006">
      <mc:Choice Requires="x14">
        <oleObject progId="Word.Picture.8" shapeId="99330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9933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 DICIEMBRE 2024</vt:lpstr>
      <vt:lpstr>CUENTA ENERO 2025</vt:lpstr>
      <vt:lpstr>'CUENTA DICIEMBRE 2024'!Área_de_impresión</vt:lpstr>
      <vt:lpstr>'CUENTA ENERO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2025-02-03T16:20:39Z</cp:lastPrinted>
  <dcterms:created xsi:type="dcterms:W3CDTF">2017-06-07T17:11:07Z</dcterms:created>
  <dcterms:modified xsi:type="dcterms:W3CDTF">2025-02-06T10:37:18Z</dcterms:modified>
</cp:coreProperties>
</file>