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Septiembre/"/>
    </mc:Choice>
  </mc:AlternateContent>
  <xr:revisionPtr revIDLastSave="74" documentId="13_ncr:1_{1809060E-8F9A-4C92-A116-3F41D0BF201D}" xr6:coauthVersionLast="47" xr6:coauthVersionMax="47" xr10:uidLastSave="{76249C69-408D-4431-9C3C-690B3C54018F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68" i="1"/>
  <c r="F65" i="1"/>
  <c r="F60" i="1"/>
  <c r="F77" i="1"/>
  <c r="F74" i="1" s="1"/>
  <c r="E12" i="1" l="1"/>
  <c r="M77" i="1"/>
  <c r="M74" i="1" s="1"/>
  <c r="L77" i="1"/>
  <c r="L74" i="1" s="1"/>
  <c r="M6" i="1"/>
  <c r="M12" i="1"/>
  <c r="M22" i="1"/>
  <c r="M40" i="1"/>
  <c r="L40" i="1"/>
  <c r="M50" i="1"/>
  <c r="M68" i="1"/>
  <c r="L68" i="1"/>
  <c r="M65" i="1"/>
  <c r="L65" i="1"/>
  <c r="M60" i="1"/>
  <c r="L60" i="1"/>
  <c r="L12" i="1"/>
  <c r="L22" i="1"/>
  <c r="L50" i="1"/>
  <c r="L6" i="1"/>
  <c r="K77" i="1"/>
  <c r="K74" i="1" s="1"/>
  <c r="K68" i="1"/>
  <c r="K65" i="1"/>
  <c r="K60" i="1"/>
  <c r="K50" i="1"/>
  <c r="K40" i="1"/>
  <c r="K22" i="1"/>
  <c r="K6" i="1"/>
  <c r="K12" i="1"/>
  <c r="J77" i="1"/>
  <c r="J74" i="1" s="1"/>
  <c r="J68" i="1"/>
  <c r="J65" i="1"/>
  <c r="J60" i="1"/>
  <c r="J50" i="1"/>
  <c r="J40" i="1"/>
  <c r="J22" i="1"/>
  <c r="J6" i="1"/>
  <c r="J12" i="1"/>
  <c r="M72" i="1" l="1"/>
  <c r="M83" i="1" s="1"/>
  <c r="I77" i="1"/>
  <c r="I74" i="1" s="1"/>
  <c r="I68" i="1"/>
  <c r="I65" i="1"/>
  <c r="I60" i="1"/>
  <c r="I50" i="1"/>
  <c r="I22" i="1"/>
  <c r="I12" i="1"/>
  <c r="I6" i="1"/>
  <c r="I40" i="1"/>
  <c r="H77" i="1"/>
  <c r="H74" i="1" s="1"/>
  <c r="H22" i="1"/>
  <c r="H12" i="1"/>
  <c r="H6" i="1"/>
  <c r="H40" i="1"/>
  <c r="H31" i="1"/>
  <c r="H50" i="1"/>
  <c r="H68" i="1"/>
  <c r="H65" i="1"/>
  <c r="H60" i="1"/>
  <c r="G77" i="1"/>
  <c r="G74" i="1" s="1"/>
  <c r="G68" i="1"/>
  <c r="G65" i="1"/>
  <c r="G60" i="1"/>
  <c r="G6" i="1"/>
  <c r="G12" i="1"/>
  <c r="G22" i="1"/>
  <c r="G31" i="1"/>
  <c r="G40" i="1"/>
  <c r="G50" i="1"/>
  <c r="F50" i="1"/>
  <c r="F31" i="1"/>
  <c r="F22" i="1"/>
  <c r="F12" i="1"/>
  <c r="F6" i="1"/>
  <c r="E40" i="1"/>
  <c r="E31" i="1"/>
  <c r="E6" i="1"/>
  <c r="E22" i="1"/>
  <c r="E50" i="1"/>
  <c r="D50" i="1"/>
  <c r="D40" i="1"/>
  <c r="C40" i="1"/>
  <c r="D31" i="1"/>
  <c r="C31" i="1"/>
  <c r="D22" i="1"/>
  <c r="D68" i="1"/>
  <c r="D65" i="1"/>
  <c r="D60" i="1"/>
  <c r="D12" i="1"/>
  <c r="D6" i="1"/>
  <c r="I72" i="1" l="1"/>
  <c r="I83" i="1" s="1"/>
  <c r="D72" i="1"/>
  <c r="D83" i="1" s="1"/>
  <c r="C22" i="1"/>
  <c r="C50" i="1"/>
  <c r="C12" i="1"/>
  <c r="C6" i="1"/>
  <c r="B6" i="1"/>
  <c r="B12" i="1"/>
  <c r="L72" i="1" l="1"/>
  <c r="L83" i="1" s="1"/>
  <c r="K72" i="1" l="1"/>
  <c r="K83" i="1" s="1"/>
  <c r="H72" i="1" l="1"/>
  <c r="H83" i="1" s="1"/>
  <c r="E68" i="1" l="1"/>
  <c r="E65" i="1"/>
  <c r="E60" i="1"/>
  <c r="E77" i="1"/>
  <c r="E74" i="1" s="1"/>
  <c r="D77" i="1" l="1"/>
  <c r="D74" i="1" s="1"/>
  <c r="C68" i="1" l="1"/>
  <c r="C65" i="1"/>
  <c r="C60" i="1"/>
  <c r="J72" i="1"/>
  <c r="J83" i="1" s="1"/>
  <c r="G72" i="1"/>
  <c r="G83" i="1" s="1"/>
  <c r="F72" i="1"/>
  <c r="F83" i="1" s="1"/>
  <c r="E72" i="1"/>
  <c r="E83" i="1" s="1"/>
  <c r="B22" i="1" l="1"/>
  <c r="B31" i="1"/>
  <c r="B40" i="1"/>
  <c r="B50" i="1"/>
  <c r="B80" i="1" l="1"/>
  <c r="B77" i="1"/>
  <c r="B74" i="1"/>
  <c r="B60" i="1"/>
  <c r="B65" i="1"/>
  <c r="B68" i="1"/>
  <c r="C72" i="1" l="1"/>
  <c r="C83" i="1" s="1"/>
  <c r="B72" i="1"/>
  <c r="B83" i="1" s="1"/>
  <c r="C77" i="1" l="1"/>
  <c r="C74" i="1" s="1"/>
</calcChain>
</file>

<file path=xl/sharedStrings.xml><?xml version="1.0" encoding="utf-8"?>
<sst xmlns="http://schemas.openxmlformats.org/spreadsheetml/2006/main" count="536" uniqueCount="96">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</sst>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4" fillId="3" borderId="0" xfId="0" applyFont="1" applyFill="1"/>
    <xf numFmtId="3" fontId="4" fillId="0" borderId="0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showGridLines="0" tabSelected="1" view="pageBreakPreview" topLeftCell="A31" zoomScale="82" zoomScaleNormal="82" zoomScaleSheetLayoutView="82" workbookViewId="0">
      <selection activeCell="F12" sqref="F12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.9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4.95" customHeight="1" x14ac:dyDescent="0.25">
      <c r="A4" s="8" t="s">
        <v>40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41</v>
      </c>
      <c r="L4" s="8" t="s">
        <v>42</v>
      </c>
      <c r="M4" s="8" t="s">
        <v>43</v>
      </c>
    </row>
    <row r="5" spans="1:13" ht="24.95" customHeight="1" x14ac:dyDescent="0.25">
      <c r="A5" s="32" t="s">
        <v>89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24.95" customHeight="1" x14ac:dyDescent="0.25">
      <c r="A6" s="13" t="s">
        <v>9</v>
      </c>
      <c r="B6" s="14">
        <f t="shared" ref="B6:C6" si="0">SUM(B7:B11)</f>
        <v>9711427.8499999996</v>
      </c>
      <c r="C6" s="14">
        <f t="shared" si="0"/>
        <v>10593972.139999999</v>
      </c>
      <c r="D6" s="14">
        <f t="shared" ref="D6:M6" si="1">SUM(D7:D11)</f>
        <v>10756401.01</v>
      </c>
      <c r="E6" s="14">
        <f t="shared" si="1"/>
        <v>18646205.510000002</v>
      </c>
      <c r="F6" s="14">
        <f t="shared" si="1"/>
        <v>10721646.149999999</v>
      </c>
      <c r="G6" s="14">
        <f t="shared" si="1"/>
        <v>10721646.149999999</v>
      </c>
      <c r="H6" s="14">
        <f t="shared" si="1"/>
        <v>13268311.35</v>
      </c>
      <c r="I6" s="14">
        <f t="shared" si="1"/>
        <v>10862861.449999999</v>
      </c>
      <c r="J6" s="14">
        <f t="shared" si="1"/>
        <v>10767361.449999999</v>
      </c>
      <c r="K6" s="14">
        <f t="shared" si="1"/>
        <v>0</v>
      </c>
      <c r="L6" s="14">
        <f t="shared" si="1"/>
        <v>0</v>
      </c>
      <c r="M6" s="14">
        <f t="shared" si="1"/>
        <v>0</v>
      </c>
    </row>
    <row r="7" spans="1:13" ht="24.95" customHeight="1" x14ac:dyDescent="0.25">
      <c r="A7" s="2" t="s">
        <v>10</v>
      </c>
      <c r="B7" s="23">
        <v>8321917.8600000003</v>
      </c>
      <c r="C7" s="23">
        <v>9054008.8699999992</v>
      </c>
      <c r="D7" s="23">
        <v>9221053.4000000004</v>
      </c>
      <c r="E7" s="23">
        <v>9063821.3699999992</v>
      </c>
      <c r="F7" s="23">
        <v>9160821.3699999992</v>
      </c>
      <c r="G7" s="23">
        <v>9160821.3699999992</v>
      </c>
      <c r="H7" s="23">
        <v>9160821.3699999992</v>
      </c>
      <c r="I7" s="23">
        <v>9217821.3699999992</v>
      </c>
      <c r="J7" s="23">
        <v>9197821.3699999992</v>
      </c>
      <c r="K7" s="16"/>
      <c r="L7" s="16"/>
      <c r="M7" s="16"/>
    </row>
    <row r="8" spans="1:13" ht="24.95" customHeight="1" x14ac:dyDescent="0.25">
      <c r="A8" s="2" t="s">
        <v>11</v>
      </c>
      <c r="B8" s="23">
        <v>132000</v>
      </c>
      <c r="C8" s="23">
        <v>172000</v>
      </c>
      <c r="D8" s="23">
        <v>172000</v>
      </c>
      <c r="E8" s="23">
        <v>8208225.6600000001</v>
      </c>
      <c r="F8" s="23">
        <v>172000</v>
      </c>
      <c r="G8" s="23">
        <v>172000</v>
      </c>
      <c r="H8" s="23">
        <v>2718665.2</v>
      </c>
      <c r="I8" s="23">
        <v>247500</v>
      </c>
      <c r="J8" s="23">
        <v>172000</v>
      </c>
      <c r="K8" s="16"/>
      <c r="L8" s="16"/>
      <c r="M8" s="16"/>
    </row>
    <row r="9" spans="1:13" ht="24.95" customHeight="1" x14ac:dyDescent="0.25">
      <c r="A9" s="2" t="s">
        <v>45</v>
      </c>
      <c r="B9" s="16" t="s">
        <v>44</v>
      </c>
      <c r="C9" s="16" t="s">
        <v>44</v>
      </c>
      <c r="D9" s="16" t="s">
        <v>44</v>
      </c>
      <c r="E9" s="16" t="s">
        <v>44</v>
      </c>
      <c r="F9" s="16" t="s">
        <v>44</v>
      </c>
      <c r="G9" s="16" t="s">
        <v>44</v>
      </c>
      <c r="H9" s="16" t="s">
        <v>44</v>
      </c>
      <c r="I9" s="16" t="s">
        <v>44</v>
      </c>
      <c r="J9" s="16" t="s">
        <v>44</v>
      </c>
      <c r="K9" s="16"/>
      <c r="L9" s="16"/>
      <c r="M9" s="16"/>
    </row>
    <row r="10" spans="1:13" ht="24.95" customHeight="1" x14ac:dyDescent="0.25">
      <c r="A10" s="2" t="s">
        <v>46</v>
      </c>
      <c r="B10" s="16" t="s">
        <v>44</v>
      </c>
      <c r="C10" s="16" t="s">
        <v>44</v>
      </c>
      <c r="D10" s="16" t="s">
        <v>44</v>
      </c>
      <c r="E10" s="16" t="s">
        <v>44</v>
      </c>
      <c r="F10" s="16" t="s">
        <v>44</v>
      </c>
      <c r="G10" s="16" t="s">
        <v>44</v>
      </c>
      <c r="H10" s="16" t="s">
        <v>44</v>
      </c>
      <c r="I10" s="16" t="s">
        <v>44</v>
      </c>
      <c r="J10" s="16" t="s">
        <v>44</v>
      </c>
      <c r="K10" s="16"/>
      <c r="L10" s="16"/>
      <c r="M10" s="16"/>
    </row>
    <row r="11" spans="1:13" s="7" customFormat="1" ht="24.95" customHeight="1" x14ac:dyDescent="0.25">
      <c r="A11" s="2" t="s">
        <v>12</v>
      </c>
      <c r="B11" s="23">
        <v>1257509.99</v>
      </c>
      <c r="C11" s="23">
        <v>1367963.27</v>
      </c>
      <c r="D11" s="23">
        <v>1363347.61</v>
      </c>
      <c r="E11" s="23">
        <v>1374158.48</v>
      </c>
      <c r="F11" s="23">
        <v>1388824.78</v>
      </c>
      <c r="G11" s="23">
        <v>1388824.78</v>
      </c>
      <c r="H11" s="23">
        <v>1388824.78</v>
      </c>
      <c r="I11" s="23">
        <v>1397540.08</v>
      </c>
      <c r="J11" s="23">
        <v>1397540.08</v>
      </c>
      <c r="K11" s="16"/>
      <c r="L11" s="16"/>
      <c r="M11" s="16"/>
    </row>
    <row r="12" spans="1:13" ht="24.95" customHeight="1" x14ac:dyDescent="0.25">
      <c r="A12" s="13" t="s">
        <v>13</v>
      </c>
      <c r="B12" s="14">
        <f t="shared" ref="B12:C12" si="2">SUM(B13:B21)</f>
        <v>950908.34</v>
      </c>
      <c r="C12" s="14">
        <f t="shared" si="2"/>
        <v>2666794.3400000003</v>
      </c>
      <c r="D12" s="14">
        <f t="shared" ref="D12:M12" si="3">SUM(D13:D21)</f>
        <v>923061.4</v>
      </c>
      <c r="E12" s="14">
        <f t="shared" si="3"/>
        <v>956821.21000000008</v>
      </c>
      <c r="F12" s="14">
        <f t="shared" si="3"/>
        <v>2463984.25</v>
      </c>
      <c r="G12" s="14">
        <f t="shared" si="3"/>
        <v>1933351.64</v>
      </c>
      <c r="H12" s="14">
        <f t="shared" si="3"/>
        <v>1440076.48</v>
      </c>
      <c r="I12" s="14">
        <f t="shared" si="3"/>
        <v>2365916.2200000002</v>
      </c>
      <c r="J12" s="14">
        <f t="shared" si="3"/>
        <v>1840937.9300000002</v>
      </c>
      <c r="K12" s="14">
        <f t="shared" si="3"/>
        <v>0</v>
      </c>
      <c r="L12" s="14">
        <f t="shared" si="3"/>
        <v>0</v>
      </c>
      <c r="M12" s="14">
        <f t="shared" si="3"/>
        <v>0</v>
      </c>
    </row>
    <row r="13" spans="1:13" ht="24.95" customHeight="1" x14ac:dyDescent="0.25">
      <c r="A13" s="2" t="s">
        <v>14</v>
      </c>
      <c r="B13" s="23">
        <v>423062.91</v>
      </c>
      <c r="C13" s="24">
        <v>237945.26</v>
      </c>
      <c r="D13" s="23">
        <v>276310.51</v>
      </c>
      <c r="E13" s="23">
        <v>273444.03000000003</v>
      </c>
      <c r="F13" s="23">
        <v>329771.52000000002</v>
      </c>
      <c r="G13" s="23">
        <v>456865.98</v>
      </c>
      <c r="H13" s="23">
        <v>251261.34</v>
      </c>
      <c r="I13" s="23">
        <v>288809.68</v>
      </c>
      <c r="J13" s="23">
        <v>423235.43</v>
      </c>
      <c r="K13" s="16"/>
      <c r="L13" s="16"/>
      <c r="M13" s="16"/>
    </row>
    <row r="14" spans="1:13" ht="24.95" customHeight="1" x14ac:dyDescent="0.25">
      <c r="A14" s="2" t="s">
        <v>15</v>
      </c>
      <c r="B14" s="16" t="s">
        <v>44</v>
      </c>
      <c r="C14" s="16" t="s">
        <v>44</v>
      </c>
      <c r="D14" s="16" t="s">
        <v>44</v>
      </c>
      <c r="E14" s="16" t="s">
        <v>44</v>
      </c>
      <c r="F14" s="16" t="s">
        <v>44</v>
      </c>
      <c r="G14" s="16" t="s">
        <v>44</v>
      </c>
      <c r="H14" s="16" t="s">
        <v>44</v>
      </c>
      <c r="I14" s="23">
        <v>7600.24</v>
      </c>
      <c r="J14" s="23">
        <v>31689.759999999998</v>
      </c>
      <c r="K14" s="16"/>
      <c r="L14" s="16"/>
      <c r="M14" s="16"/>
    </row>
    <row r="15" spans="1:13" ht="24.95" customHeight="1" x14ac:dyDescent="0.25">
      <c r="A15" s="2" t="s">
        <v>16</v>
      </c>
      <c r="B15" s="16" t="s">
        <v>44</v>
      </c>
      <c r="C15" s="24">
        <v>470305.4</v>
      </c>
      <c r="D15" s="23">
        <v>395900</v>
      </c>
      <c r="E15" s="23">
        <v>299050</v>
      </c>
      <c r="F15" s="23">
        <v>581450</v>
      </c>
      <c r="G15" s="23">
        <v>1249400</v>
      </c>
      <c r="H15" s="23">
        <v>529550</v>
      </c>
      <c r="I15" s="23">
        <v>336100</v>
      </c>
      <c r="J15" s="23">
        <v>764400</v>
      </c>
      <c r="K15" s="16"/>
      <c r="L15" s="16"/>
      <c r="M15" s="16"/>
    </row>
    <row r="16" spans="1:13" ht="24.95" customHeight="1" x14ac:dyDescent="0.25">
      <c r="A16" s="2" t="s">
        <v>17</v>
      </c>
      <c r="B16" s="16" t="s">
        <v>44</v>
      </c>
      <c r="C16" s="16" t="s">
        <v>44</v>
      </c>
      <c r="D16" s="23">
        <v>81696.72</v>
      </c>
      <c r="E16" s="16" t="s">
        <v>44</v>
      </c>
      <c r="F16" s="16" t="s">
        <v>44</v>
      </c>
      <c r="G16" s="16" t="s">
        <v>44</v>
      </c>
      <c r="H16" s="16" t="s">
        <v>44</v>
      </c>
      <c r="I16" s="16" t="s">
        <v>44</v>
      </c>
      <c r="J16" s="23">
        <v>50200</v>
      </c>
      <c r="K16" s="16"/>
      <c r="L16" s="16"/>
      <c r="M16" s="16"/>
    </row>
    <row r="17" spans="1:13" ht="24.95" customHeight="1" x14ac:dyDescent="0.25">
      <c r="A17" s="2" t="s">
        <v>18</v>
      </c>
      <c r="B17" s="16" t="s">
        <v>44</v>
      </c>
      <c r="C17" s="16" t="s">
        <v>44</v>
      </c>
      <c r="D17" s="16" t="s">
        <v>44</v>
      </c>
      <c r="E17" s="16" t="s">
        <v>44</v>
      </c>
      <c r="F17" s="16" t="s">
        <v>44</v>
      </c>
      <c r="G17" s="23">
        <v>16000</v>
      </c>
      <c r="H17" s="16" t="s">
        <v>44</v>
      </c>
      <c r="I17" s="23">
        <v>834624</v>
      </c>
      <c r="J17" s="23"/>
      <c r="K17" s="16"/>
      <c r="L17" s="16"/>
      <c r="M17" s="16"/>
    </row>
    <row r="18" spans="1:13" ht="24.95" customHeight="1" x14ac:dyDescent="0.25">
      <c r="A18" s="2" t="s">
        <v>19</v>
      </c>
      <c r="B18" s="23">
        <v>101570.43</v>
      </c>
      <c r="C18" s="24">
        <v>1328060.1499999999</v>
      </c>
      <c r="D18" s="23">
        <v>113863.63</v>
      </c>
      <c r="E18" s="23">
        <v>230161.32</v>
      </c>
      <c r="F18" s="23">
        <v>116948.73</v>
      </c>
      <c r="G18" s="23">
        <v>116199.77</v>
      </c>
      <c r="H18" s="23">
        <v>116199.77</v>
      </c>
      <c r="I18" s="23">
        <v>114096.84</v>
      </c>
      <c r="J18" s="23">
        <v>114096.84</v>
      </c>
      <c r="K18" s="16"/>
      <c r="L18" s="16"/>
      <c r="M18" s="16"/>
    </row>
    <row r="19" spans="1:13" ht="24.95" customHeight="1" x14ac:dyDescent="0.25">
      <c r="A19" s="2" t="s">
        <v>38</v>
      </c>
      <c r="B19" s="16" t="s">
        <v>44</v>
      </c>
      <c r="C19" s="24">
        <v>192231.94</v>
      </c>
      <c r="D19" s="23">
        <v>47490.61</v>
      </c>
      <c r="E19" s="23">
        <v>54665.86</v>
      </c>
      <c r="F19" s="23">
        <v>343179.28</v>
      </c>
      <c r="G19" s="23">
        <v>70265.94</v>
      </c>
      <c r="H19" s="23">
        <v>66864.570000000007</v>
      </c>
      <c r="I19" s="23">
        <v>159607.06</v>
      </c>
      <c r="J19" s="23">
        <v>48278.99</v>
      </c>
      <c r="K19" s="16"/>
      <c r="L19" s="16"/>
      <c r="M19" s="16"/>
    </row>
    <row r="20" spans="1:13" ht="24.95" customHeight="1" x14ac:dyDescent="0.25">
      <c r="A20" s="2" t="s">
        <v>20</v>
      </c>
      <c r="B20" s="16" t="s">
        <v>44</v>
      </c>
      <c r="C20" s="24">
        <v>55907.99</v>
      </c>
      <c r="D20" s="23">
        <v>7799.93</v>
      </c>
      <c r="E20" s="23">
        <v>99500</v>
      </c>
      <c r="F20" s="23">
        <v>102971.08</v>
      </c>
      <c r="G20" s="23">
        <v>24619.95</v>
      </c>
      <c r="H20" s="16" t="s">
        <v>44</v>
      </c>
      <c r="I20" s="23">
        <v>52920</v>
      </c>
      <c r="J20" s="23">
        <v>133001.87</v>
      </c>
      <c r="K20" s="16"/>
      <c r="L20" s="16"/>
      <c r="M20" s="16"/>
    </row>
    <row r="21" spans="1:13" s="7" customFormat="1" ht="24.95" customHeight="1" x14ac:dyDescent="0.25">
      <c r="A21" s="2" t="s">
        <v>91</v>
      </c>
      <c r="B21" s="23">
        <v>426275</v>
      </c>
      <c r="C21" s="24">
        <v>382343.6</v>
      </c>
      <c r="D21" s="16" t="s">
        <v>44</v>
      </c>
      <c r="E21" s="16" t="s">
        <v>44</v>
      </c>
      <c r="F21" s="23">
        <v>989663.64</v>
      </c>
      <c r="G21" s="16" t="s">
        <v>44</v>
      </c>
      <c r="H21" s="23">
        <v>476200.8</v>
      </c>
      <c r="I21" s="23">
        <v>572158.4</v>
      </c>
      <c r="J21" s="23">
        <v>276035.03999999998</v>
      </c>
      <c r="K21" s="16"/>
      <c r="L21" s="16"/>
      <c r="M21" s="16"/>
    </row>
    <row r="22" spans="1:13" ht="24.95" customHeight="1" x14ac:dyDescent="0.25">
      <c r="A22" s="13" t="s">
        <v>21</v>
      </c>
      <c r="B22" s="14">
        <f>SUM(B23:B30)</f>
        <v>0</v>
      </c>
      <c r="C22" s="14">
        <f t="shared" ref="C22" si="4">SUM(C23:C31)</f>
        <v>34325</v>
      </c>
      <c r="D22" s="14">
        <f t="shared" ref="D22:M22" si="5">SUM(D23:D30)</f>
        <v>503941.7</v>
      </c>
      <c r="E22" s="14">
        <f t="shared" si="5"/>
        <v>1299352.9300000002</v>
      </c>
      <c r="F22" s="14">
        <f t="shared" si="5"/>
        <v>624220.06000000006</v>
      </c>
      <c r="G22" s="14">
        <f t="shared" si="5"/>
        <v>867149.38</v>
      </c>
      <c r="H22" s="14">
        <f t="shared" si="5"/>
        <v>823581.62</v>
      </c>
      <c r="I22" s="14">
        <f t="shared" si="5"/>
        <v>1198680.52</v>
      </c>
      <c r="J22" s="14">
        <f t="shared" si="5"/>
        <v>1074968.1200000001</v>
      </c>
      <c r="K22" s="14">
        <f t="shared" si="5"/>
        <v>0</v>
      </c>
      <c r="L22" s="14">
        <f t="shared" si="5"/>
        <v>0</v>
      </c>
      <c r="M22" s="14">
        <f t="shared" si="5"/>
        <v>0</v>
      </c>
    </row>
    <row r="23" spans="1:13" ht="24.95" customHeight="1" x14ac:dyDescent="0.25">
      <c r="A23" s="2" t="s">
        <v>22</v>
      </c>
      <c r="B23" s="16" t="s">
        <v>44</v>
      </c>
      <c r="C23" s="23">
        <v>34325</v>
      </c>
      <c r="D23" s="23">
        <v>149239.4</v>
      </c>
      <c r="E23" s="23">
        <v>8255</v>
      </c>
      <c r="F23" s="23">
        <v>7410</v>
      </c>
      <c r="G23" s="23">
        <v>109830.18</v>
      </c>
      <c r="H23" s="23">
        <v>43370</v>
      </c>
      <c r="I23" s="23">
        <v>8840</v>
      </c>
      <c r="J23" s="23">
        <v>109278.64</v>
      </c>
      <c r="K23" s="16"/>
      <c r="L23" s="16"/>
      <c r="M23" s="16"/>
    </row>
    <row r="24" spans="1:13" ht="24.95" customHeight="1" x14ac:dyDescent="0.25">
      <c r="A24" s="2" t="s">
        <v>23</v>
      </c>
      <c r="B24" s="16" t="s">
        <v>44</v>
      </c>
      <c r="C24" s="16" t="s">
        <v>44</v>
      </c>
      <c r="D24" s="16" t="s">
        <v>44</v>
      </c>
      <c r="E24" s="16" t="s">
        <v>44</v>
      </c>
      <c r="F24" s="16" t="s">
        <v>44</v>
      </c>
      <c r="G24" s="23">
        <v>44397.5</v>
      </c>
      <c r="H24" s="16" t="s">
        <v>44</v>
      </c>
      <c r="I24" s="16" t="s">
        <v>44</v>
      </c>
      <c r="J24" s="23">
        <v>43365</v>
      </c>
      <c r="K24" s="16"/>
      <c r="L24" s="16"/>
      <c r="M24" s="16"/>
    </row>
    <row r="25" spans="1:13" ht="24.95" customHeight="1" x14ac:dyDescent="0.25">
      <c r="A25" s="2" t="s">
        <v>24</v>
      </c>
      <c r="B25" s="16" t="s">
        <v>44</v>
      </c>
      <c r="C25" s="16" t="s">
        <v>44</v>
      </c>
      <c r="D25" s="23">
        <v>135399.1</v>
      </c>
      <c r="E25" s="23">
        <v>3100</v>
      </c>
      <c r="F25" s="16" t="s">
        <v>44</v>
      </c>
      <c r="G25" s="23">
        <v>68375.100000000006</v>
      </c>
      <c r="H25" s="23">
        <v>72507.460000000006</v>
      </c>
      <c r="I25" s="16" t="s">
        <v>44</v>
      </c>
      <c r="J25" s="23">
        <v>33639.440000000002</v>
      </c>
      <c r="K25" s="16"/>
      <c r="L25" s="16"/>
      <c r="M25" s="16"/>
    </row>
    <row r="26" spans="1:13" ht="24.95" customHeight="1" x14ac:dyDescent="0.25">
      <c r="A26" s="2" t="s">
        <v>25</v>
      </c>
      <c r="B26" s="16" t="s">
        <v>44</v>
      </c>
      <c r="C26" s="16" t="s">
        <v>44</v>
      </c>
      <c r="D26" s="16" t="s">
        <v>44</v>
      </c>
      <c r="E26" s="16" t="s">
        <v>44</v>
      </c>
      <c r="F26" s="16" t="s">
        <v>44</v>
      </c>
      <c r="G26" s="16" t="s">
        <v>44</v>
      </c>
      <c r="H26" s="16" t="s">
        <v>44</v>
      </c>
      <c r="I26" s="16" t="s">
        <v>44</v>
      </c>
      <c r="J26" s="16" t="s">
        <v>44</v>
      </c>
      <c r="K26" s="16"/>
      <c r="L26" s="16"/>
      <c r="M26" s="16"/>
    </row>
    <row r="27" spans="1:13" ht="24.95" customHeight="1" x14ac:dyDescent="0.25">
      <c r="A27" s="2" t="s">
        <v>26</v>
      </c>
      <c r="B27" s="16" t="s">
        <v>44</v>
      </c>
      <c r="C27" s="16" t="s">
        <v>44</v>
      </c>
      <c r="D27" s="16" t="s">
        <v>44</v>
      </c>
      <c r="E27" s="23">
        <v>56432.32</v>
      </c>
      <c r="F27" s="23">
        <v>78920.009999999995</v>
      </c>
      <c r="G27" s="16" t="s">
        <v>44</v>
      </c>
      <c r="H27" s="16" t="s">
        <v>44</v>
      </c>
      <c r="I27" s="23">
        <v>266901.84000000003</v>
      </c>
      <c r="J27" s="23">
        <v>2955.51</v>
      </c>
      <c r="K27" s="16"/>
      <c r="L27" s="16"/>
      <c r="M27" s="16"/>
    </row>
    <row r="28" spans="1:13" ht="24.95" customHeight="1" x14ac:dyDescent="0.25">
      <c r="A28" s="2" t="s">
        <v>27</v>
      </c>
      <c r="B28" s="16" t="s">
        <v>44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 t="s">
        <v>44</v>
      </c>
      <c r="I28" s="16" t="s">
        <v>44</v>
      </c>
      <c r="J28" s="23">
        <v>523.98</v>
      </c>
      <c r="K28" s="16"/>
      <c r="L28" s="16"/>
      <c r="M28" s="16"/>
    </row>
    <row r="29" spans="1:13" ht="24.95" customHeight="1" x14ac:dyDescent="0.25">
      <c r="A29" s="2" t="s">
        <v>28</v>
      </c>
      <c r="B29" s="16" t="s">
        <v>44</v>
      </c>
      <c r="C29" s="16" t="s">
        <v>44</v>
      </c>
      <c r="D29" s="23">
        <v>2507.5</v>
      </c>
      <c r="E29" s="23">
        <v>900000</v>
      </c>
      <c r="F29" s="23">
        <v>450000</v>
      </c>
      <c r="G29" s="23">
        <v>460030</v>
      </c>
      <c r="H29" s="23">
        <v>460030</v>
      </c>
      <c r="I29" s="23">
        <v>904484</v>
      </c>
      <c r="J29" s="23">
        <v>453551.73</v>
      </c>
      <c r="K29" s="16"/>
      <c r="L29" s="16"/>
      <c r="M29" s="16"/>
    </row>
    <row r="30" spans="1:13" ht="24.95" customHeight="1" x14ac:dyDescent="0.25">
      <c r="A30" s="2" t="s">
        <v>29</v>
      </c>
      <c r="B30" s="16" t="s">
        <v>44</v>
      </c>
      <c r="C30" s="16" t="s">
        <v>44</v>
      </c>
      <c r="D30" s="23">
        <v>216795.7</v>
      </c>
      <c r="E30" s="23">
        <v>331565.61</v>
      </c>
      <c r="F30" s="23">
        <v>87890.05</v>
      </c>
      <c r="G30" s="23">
        <v>184516.6</v>
      </c>
      <c r="H30" s="23">
        <v>247674.16</v>
      </c>
      <c r="I30" s="23">
        <v>18454.68</v>
      </c>
      <c r="J30" s="23">
        <v>431653.82</v>
      </c>
      <c r="K30" s="16"/>
      <c r="L30" s="16"/>
      <c r="M30" s="16"/>
    </row>
    <row r="31" spans="1:13" ht="24.95" customHeight="1" x14ac:dyDescent="0.25">
      <c r="A31" s="13" t="s">
        <v>47</v>
      </c>
      <c r="B31" s="14">
        <f t="shared" ref="B31:G31" si="6">SUM(B32:B39)</f>
        <v>0</v>
      </c>
      <c r="C31" s="14">
        <f t="shared" si="6"/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ref="H31" si="7">SUM(H32:H39)</f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24.95" customHeight="1" x14ac:dyDescent="0.25">
      <c r="A32" s="2" t="s">
        <v>48</v>
      </c>
      <c r="B32" s="16" t="s">
        <v>44</v>
      </c>
      <c r="C32" s="16" t="s">
        <v>44</v>
      </c>
      <c r="D32" s="16" t="s">
        <v>44</v>
      </c>
      <c r="E32" s="16" t="s">
        <v>44</v>
      </c>
      <c r="F32" s="16" t="s">
        <v>44</v>
      </c>
      <c r="G32" s="16" t="s">
        <v>44</v>
      </c>
      <c r="H32" s="16" t="s">
        <v>44</v>
      </c>
      <c r="I32" s="16" t="s">
        <v>44</v>
      </c>
      <c r="J32" s="16" t="s">
        <v>44</v>
      </c>
      <c r="K32" s="16"/>
      <c r="L32" s="16"/>
      <c r="M32" s="16"/>
    </row>
    <row r="33" spans="1:13" ht="24.95" customHeight="1" x14ac:dyDescent="0.25">
      <c r="A33" s="2" t="s">
        <v>49</v>
      </c>
      <c r="B33" s="16" t="s">
        <v>44</v>
      </c>
      <c r="C33" s="16" t="s">
        <v>44</v>
      </c>
      <c r="D33" s="16" t="s">
        <v>44</v>
      </c>
      <c r="E33" s="16" t="s">
        <v>44</v>
      </c>
      <c r="F33" s="16" t="s">
        <v>44</v>
      </c>
      <c r="G33" s="16" t="s">
        <v>44</v>
      </c>
      <c r="H33" s="16" t="s">
        <v>44</v>
      </c>
      <c r="I33" s="16" t="s">
        <v>44</v>
      </c>
      <c r="J33" s="16" t="s">
        <v>44</v>
      </c>
      <c r="K33" s="16"/>
      <c r="L33" s="16"/>
      <c r="M33" s="16"/>
    </row>
    <row r="34" spans="1:13" ht="24.95" customHeight="1" x14ac:dyDescent="0.25">
      <c r="A34" s="2" t="s">
        <v>50</v>
      </c>
      <c r="B34" s="16" t="s">
        <v>44</v>
      </c>
      <c r="C34" s="16" t="s">
        <v>44</v>
      </c>
      <c r="D34" s="16" t="s">
        <v>44</v>
      </c>
      <c r="E34" s="16" t="s">
        <v>44</v>
      </c>
      <c r="F34" s="16" t="s">
        <v>44</v>
      </c>
      <c r="G34" s="16" t="s">
        <v>44</v>
      </c>
      <c r="H34" s="16" t="s">
        <v>44</v>
      </c>
      <c r="I34" s="16" t="s">
        <v>44</v>
      </c>
      <c r="J34" s="16" t="s">
        <v>44</v>
      </c>
      <c r="K34" s="16"/>
      <c r="L34" s="16"/>
      <c r="M34" s="16"/>
    </row>
    <row r="35" spans="1:13" ht="24.95" customHeight="1" x14ac:dyDescent="0.25">
      <c r="A35" s="2" t="s">
        <v>51</v>
      </c>
      <c r="B35" s="16" t="s">
        <v>44</v>
      </c>
      <c r="C35" s="16" t="s">
        <v>44</v>
      </c>
      <c r="D35" s="16" t="s">
        <v>44</v>
      </c>
      <c r="E35" s="16" t="s">
        <v>44</v>
      </c>
      <c r="F35" s="16" t="s">
        <v>44</v>
      </c>
      <c r="G35" s="16" t="s">
        <v>44</v>
      </c>
      <c r="H35" s="16" t="s">
        <v>44</v>
      </c>
      <c r="I35" s="16" t="s">
        <v>44</v>
      </c>
      <c r="J35" s="16" t="s">
        <v>44</v>
      </c>
      <c r="K35" s="16"/>
      <c r="L35" s="16"/>
      <c r="M35" s="16"/>
    </row>
    <row r="36" spans="1:13" ht="24.95" customHeight="1" x14ac:dyDescent="0.25">
      <c r="A36" s="2" t="s">
        <v>52</v>
      </c>
      <c r="B36" s="16" t="s">
        <v>44</v>
      </c>
      <c r="C36" s="16" t="s">
        <v>44</v>
      </c>
      <c r="D36" s="16" t="s">
        <v>44</v>
      </c>
      <c r="E36" s="16" t="s">
        <v>44</v>
      </c>
      <c r="F36" s="16" t="s">
        <v>44</v>
      </c>
      <c r="G36" s="16" t="s">
        <v>44</v>
      </c>
      <c r="H36" s="16" t="s">
        <v>44</v>
      </c>
      <c r="I36" s="16" t="s">
        <v>44</v>
      </c>
      <c r="J36" s="16" t="s">
        <v>44</v>
      </c>
      <c r="K36" s="16"/>
      <c r="L36" s="16"/>
      <c r="M36" s="16"/>
    </row>
    <row r="37" spans="1:13" ht="24.95" customHeight="1" x14ac:dyDescent="0.25">
      <c r="A37" s="2" t="s">
        <v>53</v>
      </c>
      <c r="B37" s="16" t="s">
        <v>44</v>
      </c>
      <c r="C37" s="16" t="s">
        <v>44</v>
      </c>
      <c r="D37" s="16" t="s">
        <v>44</v>
      </c>
      <c r="E37" s="16" t="s">
        <v>44</v>
      </c>
      <c r="F37" s="16" t="s">
        <v>44</v>
      </c>
      <c r="G37" s="16" t="s">
        <v>44</v>
      </c>
      <c r="H37" s="16" t="s">
        <v>44</v>
      </c>
      <c r="I37" s="16" t="s">
        <v>44</v>
      </c>
      <c r="J37" s="16" t="s">
        <v>44</v>
      </c>
      <c r="K37" s="16"/>
      <c r="L37" s="16"/>
      <c r="M37" s="16"/>
    </row>
    <row r="38" spans="1:13" ht="24.95" customHeight="1" x14ac:dyDescent="0.25">
      <c r="A38" s="2" t="s">
        <v>54</v>
      </c>
      <c r="B38" s="16" t="s">
        <v>44</v>
      </c>
      <c r="C38" s="16" t="s">
        <v>44</v>
      </c>
      <c r="D38" s="16" t="s">
        <v>44</v>
      </c>
      <c r="E38" s="16" t="s">
        <v>44</v>
      </c>
      <c r="F38" s="16" t="s">
        <v>44</v>
      </c>
      <c r="G38" s="16" t="s">
        <v>44</v>
      </c>
      <c r="H38" s="16" t="s">
        <v>44</v>
      </c>
      <c r="I38" s="16" t="s">
        <v>44</v>
      </c>
      <c r="J38" s="16" t="s">
        <v>44</v>
      </c>
      <c r="K38" s="16"/>
      <c r="L38" s="16"/>
      <c r="M38" s="16"/>
    </row>
    <row r="39" spans="1:13" ht="24.95" customHeight="1" x14ac:dyDescent="0.25">
      <c r="A39" s="2" t="s">
        <v>55</v>
      </c>
      <c r="B39" s="16" t="s">
        <v>44</v>
      </c>
      <c r="C39" s="16" t="s">
        <v>44</v>
      </c>
      <c r="D39" s="16" t="s">
        <v>44</v>
      </c>
      <c r="E39" s="16" t="s">
        <v>44</v>
      </c>
      <c r="F39" s="16" t="s">
        <v>44</v>
      </c>
      <c r="G39" s="16" t="s">
        <v>44</v>
      </c>
      <c r="H39" s="16" t="s">
        <v>44</v>
      </c>
      <c r="I39" s="16" t="s">
        <v>44</v>
      </c>
      <c r="J39" s="16" t="s">
        <v>44</v>
      </c>
      <c r="K39" s="16"/>
      <c r="L39" s="16"/>
      <c r="M39" s="16"/>
    </row>
    <row r="40" spans="1:13" ht="24.95" customHeight="1" x14ac:dyDescent="0.25">
      <c r="A40" s="13" t="s">
        <v>56</v>
      </c>
      <c r="B40" s="14">
        <f t="shared" ref="B40:M40" si="8">SUM(B41:B49)</f>
        <v>0</v>
      </c>
      <c r="C40" s="14">
        <f t="shared" si="8"/>
        <v>0</v>
      </c>
      <c r="D40" s="14">
        <f t="shared" si="8"/>
        <v>0</v>
      </c>
      <c r="E40" s="14">
        <f t="shared" si="8"/>
        <v>0</v>
      </c>
      <c r="F40" s="14">
        <f t="shared" ref="F40" si="9">SUM(F41:F49)</f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</row>
    <row r="41" spans="1:13" ht="24.95" customHeight="1" x14ac:dyDescent="0.25">
      <c r="A41" s="4" t="s">
        <v>57</v>
      </c>
      <c r="B41" s="16" t="s">
        <v>44</v>
      </c>
      <c r="C41" s="16" t="s">
        <v>44</v>
      </c>
      <c r="D41" s="16" t="s">
        <v>44</v>
      </c>
      <c r="E41" s="16" t="s">
        <v>44</v>
      </c>
      <c r="F41" s="16" t="s">
        <v>44</v>
      </c>
      <c r="G41" s="16" t="s">
        <v>44</v>
      </c>
      <c r="H41" s="16" t="s">
        <v>44</v>
      </c>
      <c r="I41" s="16" t="s">
        <v>44</v>
      </c>
      <c r="J41" s="16" t="s">
        <v>44</v>
      </c>
      <c r="K41" s="16"/>
      <c r="L41" s="16"/>
      <c r="M41" s="16"/>
    </row>
    <row r="42" spans="1:13" ht="24.95" customHeight="1" x14ac:dyDescent="0.25">
      <c r="A42" s="4" t="s">
        <v>58</v>
      </c>
      <c r="B42" s="16" t="s">
        <v>44</v>
      </c>
      <c r="C42" s="16" t="s">
        <v>44</v>
      </c>
      <c r="D42" s="16" t="s">
        <v>44</v>
      </c>
      <c r="E42" s="16" t="s">
        <v>44</v>
      </c>
      <c r="F42" s="16" t="s">
        <v>44</v>
      </c>
      <c r="G42" s="16" t="s">
        <v>44</v>
      </c>
      <c r="H42" s="16" t="s">
        <v>44</v>
      </c>
      <c r="I42" s="16" t="s">
        <v>44</v>
      </c>
      <c r="J42" s="16" t="s">
        <v>44</v>
      </c>
      <c r="K42" s="16"/>
      <c r="L42" s="16"/>
      <c r="M42" s="16"/>
    </row>
    <row r="43" spans="1:13" ht="24.95" customHeight="1" x14ac:dyDescent="0.25">
      <c r="A43" s="4" t="s">
        <v>59</v>
      </c>
      <c r="B43" s="16" t="s">
        <v>44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 t="s">
        <v>44</v>
      </c>
      <c r="I43" s="16" t="s">
        <v>44</v>
      </c>
      <c r="J43" s="16" t="s">
        <v>44</v>
      </c>
      <c r="K43" s="16"/>
      <c r="L43" s="16"/>
      <c r="M43" s="16"/>
    </row>
    <row r="44" spans="1:13" ht="24.95" customHeight="1" x14ac:dyDescent="0.25">
      <c r="A44" s="4" t="s">
        <v>60</v>
      </c>
      <c r="B44" s="16" t="s">
        <v>44</v>
      </c>
      <c r="C44" s="16" t="s">
        <v>44</v>
      </c>
      <c r="D44" s="16" t="s">
        <v>44</v>
      </c>
      <c r="E44" s="16" t="s">
        <v>44</v>
      </c>
      <c r="F44" s="16" t="s">
        <v>44</v>
      </c>
      <c r="G44" s="16" t="s">
        <v>44</v>
      </c>
      <c r="H44" s="16" t="s">
        <v>44</v>
      </c>
      <c r="I44" s="16" t="s">
        <v>44</v>
      </c>
      <c r="J44" s="16" t="s">
        <v>44</v>
      </c>
      <c r="K44" s="16"/>
      <c r="L44" s="16"/>
      <c r="M44" s="16"/>
    </row>
    <row r="45" spans="1:13" ht="24.9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24.95" customHeight="1" x14ac:dyDescent="0.25">
      <c r="A46" s="27" t="s">
        <v>40</v>
      </c>
      <c r="B46" s="28" t="s">
        <v>0</v>
      </c>
      <c r="C46" s="28" t="s">
        <v>1</v>
      </c>
      <c r="D46" s="28" t="s">
        <v>2</v>
      </c>
      <c r="E46" s="8" t="s">
        <v>3</v>
      </c>
      <c r="F46" s="8" t="s">
        <v>4</v>
      </c>
      <c r="G46" s="8" t="s">
        <v>5</v>
      </c>
      <c r="H46" s="8" t="s">
        <v>6</v>
      </c>
      <c r="I46" s="8" t="s">
        <v>7</v>
      </c>
      <c r="J46" s="8" t="s">
        <v>8</v>
      </c>
      <c r="K46" s="8" t="s">
        <v>41</v>
      </c>
      <c r="L46" s="8" t="s">
        <v>42</v>
      </c>
      <c r="M46" s="8" t="s">
        <v>43</v>
      </c>
    </row>
    <row r="47" spans="1:13" ht="24.95" customHeight="1" x14ac:dyDescent="0.25">
      <c r="A47" s="4" t="s">
        <v>61</v>
      </c>
      <c r="B47" s="16" t="s">
        <v>44</v>
      </c>
      <c r="C47" s="16" t="s">
        <v>44</v>
      </c>
      <c r="D47" s="16" t="s">
        <v>44</v>
      </c>
      <c r="E47" s="16" t="s">
        <v>44</v>
      </c>
      <c r="F47" s="16" t="s">
        <v>44</v>
      </c>
      <c r="G47" s="16" t="s">
        <v>44</v>
      </c>
      <c r="H47" s="16" t="s">
        <v>44</v>
      </c>
      <c r="I47" s="16" t="s">
        <v>44</v>
      </c>
      <c r="J47" s="16" t="s">
        <v>44</v>
      </c>
      <c r="K47" s="16"/>
      <c r="L47" s="16"/>
      <c r="M47" s="16"/>
    </row>
    <row r="48" spans="1:13" ht="24.95" customHeight="1" x14ac:dyDescent="0.25">
      <c r="A48" s="4" t="s">
        <v>62</v>
      </c>
      <c r="B48" s="16" t="s">
        <v>44</v>
      </c>
      <c r="C48" s="16" t="s">
        <v>44</v>
      </c>
      <c r="D48" s="16" t="s">
        <v>44</v>
      </c>
      <c r="E48" s="16" t="s">
        <v>44</v>
      </c>
      <c r="F48" s="16" t="s">
        <v>44</v>
      </c>
      <c r="G48" s="16" t="s">
        <v>44</v>
      </c>
      <c r="H48" s="16" t="s">
        <v>44</v>
      </c>
      <c r="I48" s="16" t="s">
        <v>44</v>
      </c>
      <c r="J48" s="16" t="s">
        <v>44</v>
      </c>
      <c r="K48" s="16"/>
      <c r="L48" s="16"/>
      <c r="M48" s="16"/>
    </row>
    <row r="49" spans="1:13" ht="24.95" customHeight="1" x14ac:dyDescent="0.25">
      <c r="A49" s="4" t="s">
        <v>63</v>
      </c>
      <c r="B49" s="16" t="s">
        <v>44</v>
      </c>
      <c r="C49" s="16" t="s">
        <v>44</v>
      </c>
      <c r="D49" s="16" t="s">
        <v>44</v>
      </c>
      <c r="E49" s="16" t="s">
        <v>44</v>
      </c>
      <c r="F49" s="16" t="s">
        <v>44</v>
      </c>
      <c r="G49" s="16" t="s">
        <v>44</v>
      </c>
      <c r="H49" s="16" t="s">
        <v>44</v>
      </c>
      <c r="I49" s="16" t="s">
        <v>44</v>
      </c>
      <c r="J49" s="16" t="s">
        <v>44</v>
      </c>
      <c r="K49" s="16"/>
      <c r="L49" s="16"/>
      <c r="M49" s="16"/>
    </row>
    <row r="50" spans="1:13" ht="24.95" customHeight="1" x14ac:dyDescent="0.25">
      <c r="A50" s="13" t="s">
        <v>30</v>
      </c>
      <c r="B50" s="14">
        <f>SUM(B51:B56)</f>
        <v>0</v>
      </c>
      <c r="C50" s="14">
        <f>SUM(C51:C58)</f>
        <v>0</v>
      </c>
      <c r="D50" s="14">
        <f t="shared" ref="D50:M50" si="10">SUM(D51:D56)</f>
        <v>59590</v>
      </c>
      <c r="E50" s="14">
        <f t="shared" si="10"/>
        <v>0</v>
      </c>
      <c r="F50" s="14">
        <f t="shared" si="10"/>
        <v>413892.72</v>
      </c>
      <c r="G50" s="14">
        <f t="shared" si="10"/>
        <v>101851.11</v>
      </c>
      <c r="H50" s="14">
        <f t="shared" si="10"/>
        <v>0</v>
      </c>
      <c r="I50" s="14">
        <f t="shared" si="10"/>
        <v>0</v>
      </c>
      <c r="J50" s="14">
        <f t="shared" si="10"/>
        <v>340225.57</v>
      </c>
      <c r="K50" s="14">
        <f t="shared" ref="K50" si="11">SUM(K51:K56)</f>
        <v>0</v>
      </c>
      <c r="L50" s="14">
        <f t="shared" si="10"/>
        <v>0</v>
      </c>
      <c r="M50" s="14">
        <f t="shared" si="10"/>
        <v>0</v>
      </c>
    </row>
    <row r="51" spans="1:13" ht="24.95" customHeight="1" x14ac:dyDescent="0.25">
      <c r="A51" s="4" t="s">
        <v>31</v>
      </c>
      <c r="B51" s="16" t="s">
        <v>44</v>
      </c>
      <c r="C51" s="16" t="s">
        <v>44</v>
      </c>
      <c r="D51" s="16" t="s">
        <v>44</v>
      </c>
      <c r="E51" s="16" t="s">
        <v>44</v>
      </c>
      <c r="F51" s="23">
        <v>352992.74</v>
      </c>
      <c r="G51" s="23">
        <v>101851.11</v>
      </c>
      <c r="H51" s="16" t="s">
        <v>44</v>
      </c>
      <c r="I51" s="16" t="s">
        <v>44</v>
      </c>
      <c r="J51" s="23">
        <v>296410.62</v>
      </c>
      <c r="K51" s="16"/>
      <c r="L51" s="16"/>
      <c r="M51" s="16"/>
    </row>
    <row r="52" spans="1:13" ht="24.95" customHeight="1" x14ac:dyDescent="0.25">
      <c r="A52" s="4" t="s">
        <v>32</v>
      </c>
      <c r="B52" s="16" t="s">
        <v>44</v>
      </c>
      <c r="C52" s="16" t="s">
        <v>44</v>
      </c>
      <c r="D52" s="16" t="s">
        <v>44</v>
      </c>
      <c r="E52" s="16" t="s">
        <v>44</v>
      </c>
      <c r="F52" s="16" t="s">
        <v>44</v>
      </c>
      <c r="G52" s="16" t="s">
        <v>44</v>
      </c>
      <c r="H52" s="16" t="s">
        <v>44</v>
      </c>
      <c r="I52" s="16" t="s">
        <v>44</v>
      </c>
      <c r="J52" s="16" t="s">
        <v>44</v>
      </c>
      <c r="K52" s="16"/>
      <c r="L52" s="16"/>
      <c r="M52" s="16"/>
    </row>
    <row r="53" spans="1:13" ht="24.95" customHeight="1" x14ac:dyDescent="0.25">
      <c r="A53" s="4" t="s">
        <v>64</v>
      </c>
      <c r="B53" s="16" t="s">
        <v>44</v>
      </c>
      <c r="C53" s="16" t="s">
        <v>44</v>
      </c>
      <c r="D53" s="16" t="s">
        <v>44</v>
      </c>
      <c r="E53" s="16" t="s">
        <v>44</v>
      </c>
      <c r="F53" s="16" t="s">
        <v>44</v>
      </c>
      <c r="G53" s="16" t="s">
        <v>44</v>
      </c>
      <c r="H53" s="16" t="s">
        <v>44</v>
      </c>
      <c r="I53" s="16" t="s">
        <v>44</v>
      </c>
      <c r="J53" s="16" t="s">
        <v>44</v>
      </c>
      <c r="K53" s="16"/>
      <c r="L53" s="16"/>
      <c r="M53" s="16"/>
    </row>
    <row r="54" spans="1:13" ht="24.95" customHeight="1" x14ac:dyDescent="0.25">
      <c r="A54" s="4" t="s">
        <v>33</v>
      </c>
      <c r="B54" s="16" t="s">
        <v>44</v>
      </c>
      <c r="C54" s="16" t="s">
        <v>44</v>
      </c>
      <c r="D54" s="16" t="s">
        <v>44</v>
      </c>
      <c r="E54" s="16" t="s">
        <v>44</v>
      </c>
      <c r="F54" s="16" t="s">
        <v>44</v>
      </c>
      <c r="G54" s="16" t="s">
        <v>44</v>
      </c>
      <c r="H54" s="16" t="s">
        <v>44</v>
      </c>
      <c r="I54" s="16" t="s">
        <v>44</v>
      </c>
      <c r="J54" s="16" t="s">
        <v>44</v>
      </c>
      <c r="K54" s="16"/>
      <c r="L54" s="16"/>
      <c r="M54" s="16"/>
    </row>
    <row r="55" spans="1:13" ht="24.95" customHeight="1" x14ac:dyDescent="0.25">
      <c r="A55" s="4" t="s">
        <v>34</v>
      </c>
      <c r="B55" s="16" t="s">
        <v>44</v>
      </c>
      <c r="C55" s="16" t="s">
        <v>44</v>
      </c>
      <c r="D55" s="23">
        <v>59590</v>
      </c>
      <c r="E55" s="16" t="s">
        <v>44</v>
      </c>
      <c r="F55" s="23">
        <v>60899.98</v>
      </c>
      <c r="G55" s="16" t="s">
        <v>44</v>
      </c>
      <c r="H55" s="16" t="s">
        <v>44</v>
      </c>
      <c r="I55" s="16" t="s">
        <v>44</v>
      </c>
      <c r="J55" s="23">
        <v>43814.95</v>
      </c>
      <c r="K55" s="16"/>
      <c r="L55" s="16"/>
      <c r="M55" s="16"/>
    </row>
    <row r="56" spans="1:13" ht="24.95" customHeight="1" x14ac:dyDescent="0.25">
      <c r="A56" s="4" t="s">
        <v>65</v>
      </c>
      <c r="B56" s="16" t="s">
        <v>44</v>
      </c>
      <c r="C56" s="16" t="s">
        <v>44</v>
      </c>
      <c r="D56" s="16" t="s">
        <v>44</v>
      </c>
      <c r="E56" s="16" t="s">
        <v>44</v>
      </c>
      <c r="F56" s="16" t="s">
        <v>44</v>
      </c>
      <c r="G56" s="16" t="s">
        <v>44</v>
      </c>
      <c r="H56" s="16" t="s">
        <v>44</v>
      </c>
      <c r="I56" s="16" t="s">
        <v>44</v>
      </c>
      <c r="J56" s="16" t="s">
        <v>44</v>
      </c>
      <c r="K56" s="16"/>
      <c r="L56" s="16"/>
      <c r="M56" s="16"/>
    </row>
    <row r="57" spans="1:13" ht="24.95" customHeight="1" x14ac:dyDescent="0.25">
      <c r="A57" s="4" t="s">
        <v>66</v>
      </c>
      <c r="B57" s="16" t="s">
        <v>44</v>
      </c>
      <c r="C57" s="16" t="s">
        <v>44</v>
      </c>
      <c r="D57" s="16" t="s">
        <v>44</v>
      </c>
      <c r="E57" s="16" t="s">
        <v>44</v>
      </c>
      <c r="F57" s="16" t="s">
        <v>44</v>
      </c>
      <c r="G57" s="16" t="s">
        <v>44</v>
      </c>
      <c r="H57" s="16" t="s">
        <v>44</v>
      </c>
      <c r="I57" s="16" t="s">
        <v>44</v>
      </c>
      <c r="J57" s="16" t="s">
        <v>44</v>
      </c>
      <c r="K57" s="16"/>
      <c r="L57" s="16"/>
      <c r="M57" s="16"/>
    </row>
    <row r="58" spans="1:13" ht="24.95" customHeight="1" x14ac:dyDescent="0.25">
      <c r="A58" s="4" t="s">
        <v>35</v>
      </c>
      <c r="B58" s="16" t="s">
        <v>44</v>
      </c>
      <c r="C58" s="16" t="s">
        <v>44</v>
      </c>
      <c r="D58" s="16" t="s">
        <v>44</v>
      </c>
      <c r="E58" s="16" t="s">
        <v>44</v>
      </c>
      <c r="F58" s="16" t="s">
        <v>44</v>
      </c>
      <c r="G58" s="16" t="s">
        <v>44</v>
      </c>
      <c r="H58" s="16" t="s">
        <v>44</v>
      </c>
      <c r="I58" s="16" t="s">
        <v>44</v>
      </c>
      <c r="J58" s="16" t="s">
        <v>44</v>
      </c>
      <c r="K58" s="16"/>
      <c r="L58" s="16"/>
      <c r="M58" s="16"/>
    </row>
    <row r="59" spans="1:13" ht="24.95" customHeight="1" x14ac:dyDescent="0.25">
      <c r="A59" s="4" t="s">
        <v>67</v>
      </c>
      <c r="B59" s="16" t="s">
        <v>44</v>
      </c>
      <c r="C59" s="16" t="s">
        <v>44</v>
      </c>
      <c r="D59" s="16" t="s">
        <v>44</v>
      </c>
      <c r="E59" s="16" t="s">
        <v>44</v>
      </c>
      <c r="F59" s="16" t="s">
        <v>44</v>
      </c>
      <c r="G59" s="16" t="s">
        <v>44</v>
      </c>
      <c r="H59" s="16" t="s">
        <v>44</v>
      </c>
      <c r="I59" s="16" t="s">
        <v>44</v>
      </c>
      <c r="J59" s="16" t="s">
        <v>44</v>
      </c>
      <c r="K59" s="16"/>
      <c r="L59" s="16"/>
      <c r="M59" s="16"/>
    </row>
    <row r="60" spans="1:13" ht="24.95" customHeight="1" x14ac:dyDescent="0.25">
      <c r="A60" s="13" t="s">
        <v>36</v>
      </c>
      <c r="B60" s="14">
        <f t="shared" ref="B60:E60" si="12">SUM(B61:B62)</f>
        <v>0</v>
      </c>
      <c r="C60" s="14">
        <f t="shared" si="12"/>
        <v>0</v>
      </c>
      <c r="D60" s="14">
        <f t="shared" ref="D60" si="13">SUM(D61:D62)</f>
        <v>0</v>
      </c>
      <c r="E60" s="14">
        <f t="shared" si="12"/>
        <v>0</v>
      </c>
      <c r="F60" s="14">
        <f t="shared" ref="F60" si="14">SUM(F61:F62)</f>
        <v>0</v>
      </c>
      <c r="G60" s="14">
        <f t="shared" ref="G60:J60" si="15">SUM(G61:G62)</f>
        <v>0</v>
      </c>
      <c r="H60" s="14">
        <f t="shared" si="15"/>
        <v>0</v>
      </c>
      <c r="I60" s="14">
        <f t="shared" si="15"/>
        <v>0</v>
      </c>
      <c r="J60" s="14">
        <f t="shared" si="15"/>
        <v>0</v>
      </c>
      <c r="K60" s="14">
        <f t="shared" ref="K60:M60" si="16">SUM(K61:K62)</f>
        <v>0</v>
      </c>
      <c r="L60" s="14">
        <f t="shared" si="16"/>
        <v>0</v>
      </c>
      <c r="M60" s="14">
        <f t="shared" si="16"/>
        <v>0</v>
      </c>
    </row>
    <row r="61" spans="1:13" ht="24.95" customHeight="1" x14ac:dyDescent="0.25">
      <c r="A61" s="4" t="s">
        <v>37</v>
      </c>
      <c r="B61" s="16" t="s">
        <v>44</v>
      </c>
      <c r="C61" s="16" t="s">
        <v>44</v>
      </c>
      <c r="D61" s="16" t="s">
        <v>44</v>
      </c>
      <c r="E61" s="16" t="s">
        <v>44</v>
      </c>
      <c r="F61" s="16" t="s">
        <v>44</v>
      </c>
      <c r="G61" s="16" t="s">
        <v>44</v>
      </c>
      <c r="H61" s="16" t="s">
        <v>44</v>
      </c>
      <c r="I61" s="16" t="s">
        <v>44</v>
      </c>
      <c r="J61" s="16" t="s">
        <v>44</v>
      </c>
      <c r="K61" s="16"/>
      <c r="L61" s="16"/>
      <c r="M61" s="16"/>
    </row>
    <row r="62" spans="1:13" ht="24.95" customHeight="1" x14ac:dyDescent="0.25">
      <c r="A62" s="4" t="s">
        <v>68</v>
      </c>
      <c r="B62" s="16" t="s">
        <v>44</v>
      </c>
      <c r="C62" s="16" t="s">
        <v>44</v>
      </c>
      <c r="D62" s="16" t="s">
        <v>44</v>
      </c>
      <c r="E62" s="16" t="s">
        <v>44</v>
      </c>
      <c r="F62" s="16" t="s">
        <v>44</v>
      </c>
      <c r="G62" s="16" t="s">
        <v>44</v>
      </c>
      <c r="H62" s="16" t="s">
        <v>44</v>
      </c>
      <c r="I62" s="16" t="s">
        <v>44</v>
      </c>
      <c r="J62" s="16" t="s">
        <v>44</v>
      </c>
      <c r="K62" s="16"/>
      <c r="L62" s="16"/>
      <c r="M62" s="16"/>
    </row>
    <row r="63" spans="1:13" ht="24.95" customHeight="1" x14ac:dyDescent="0.25">
      <c r="A63" s="4" t="s">
        <v>69</v>
      </c>
      <c r="B63" s="16" t="s">
        <v>44</v>
      </c>
      <c r="C63" s="16" t="s">
        <v>44</v>
      </c>
      <c r="D63" s="16" t="s">
        <v>44</v>
      </c>
      <c r="E63" s="16" t="s">
        <v>44</v>
      </c>
      <c r="F63" s="16" t="s">
        <v>44</v>
      </c>
      <c r="G63" s="16" t="s">
        <v>44</v>
      </c>
      <c r="H63" s="16" t="s">
        <v>44</v>
      </c>
      <c r="I63" s="16" t="s">
        <v>44</v>
      </c>
      <c r="J63" s="16" t="s">
        <v>44</v>
      </c>
      <c r="K63" s="16"/>
      <c r="L63" s="16"/>
      <c r="M63" s="16"/>
    </row>
    <row r="64" spans="1:13" ht="24.95" customHeight="1" x14ac:dyDescent="0.25">
      <c r="A64" s="4" t="s">
        <v>70</v>
      </c>
      <c r="B64" s="16" t="s">
        <v>44</v>
      </c>
      <c r="C64" s="16" t="s">
        <v>44</v>
      </c>
      <c r="D64" s="16" t="s">
        <v>44</v>
      </c>
      <c r="E64" s="16" t="s">
        <v>44</v>
      </c>
      <c r="F64" s="16" t="s">
        <v>44</v>
      </c>
      <c r="G64" s="16" t="s">
        <v>44</v>
      </c>
      <c r="H64" s="16" t="s">
        <v>44</v>
      </c>
      <c r="I64" s="16" t="s">
        <v>44</v>
      </c>
      <c r="J64" s="16" t="s">
        <v>44</v>
      </c>
      <c r="K64" s="16"/>
      <c r="L64" s="16"/>
      <c r="M64" s="16"/>
    </row>
    <row r="65" spans="1:13" ht="24.95" customHeight="1" x14ac:dyDescent="0.25">
      <c r="A65" s="13" t="s">
        <v>71</v>
      </c>
      <c r="B65" s="14">
        <f t="shared" ref="B65:E65" si="17">SUM(B66:B67)</f>
        <v>0</v>
      </c>
      <c r="C65" s="14">
        <f t="shared" si="17"/>
        <v>0</v>
      </c>
      <c r="D65" s="14">
        <f t="shared" ref="D65" si="18">SUM(D66:D67)</f>
        <v>0</v>
      </c>
      <c r="E65" s="14">
        <f t="shared" si="17"/>
        <v>0</v>
      </c>
      <c r="F65" s="14">
        <f t="shared" ref="F65" si="19">SUM(F66:F67)</f>
        <v>0</v>
      </c>
      <c r="G65" s="14">
        <f t="shared" ref="G65:J65" si="20">SUM(G66:G67)</f>
        <v>0</v>
      </c>
      <c r="H65" s="14">
        <f t="shared" si="20"/>
        <v>0</v>
      </c>
      <c r="I65" s="14">
        <f t="shared" si="20"/>
        <v>0</v>
      </c>
      <c r="J65" s="14">
        <f t="shared" si="20"/>
        <v>0</v>
      </c>
      <c r="K65" s="14">
        <f t="shared" ref="K65:M65" si="21">SUM(K66:K67)</f>
        <v>0</v>
      </c>
      <c r="L65" s="14">
        <f t="shared" si="21"/>
        <v>0</v>
      </c>
      <c r="M65" s="14">
        <f t="shared" si="21"/>
        <v>0</v>
      </c>
    </row>
    <row r="66" spans="1:13" ht="24.95" customHeight="1" x14ac:dyDescent="0.25">
      <c r="A66" s="4" t="s">
        <v>72</v>
      </c>
      <c r="B66" s="16" t="s">
        <v>44</v>
      </c>
      <c r="C66" s="16" t="s">
        <v>44</v>
      </c>
      <c r="D66" s="16" t="s">
        <v>44</v>
      </c>
      <c r="E66" s="16" t="s">
        <v>44</v>
      </c>
      <c r="F66" s="16" t="s">
        <v>44</v>
      </c>
      <c r="G66" s="16" t="s">
        <v>44</v>
      </c>
      <c r="H66" s="16" t="s">
        <v>44</v>
      </c>
      <c r="I66" s="16" t="s">
        <v>44</v>
      </c>
      <c r="J66" s="16" t="s">
        <v>44</v>
      </c>
      <c r="K66" s="16"/>
      <c r="L66" s="16"/>
      <c r="M66" s="16"/>
    </row>
    <row r="67" spans="1:13" ht="24.95" customHeight="1" x14ac:dyDescent="0.25">
      <c r="A67" s="4" t="s">
        <v>73</v>
      </c>
      <c r="B67" s="16" t="s">
        <v>44</v>
      </c>
      <c r="C67" s="16" t="s">
        <v>44</v>
      </c>
      <c r="D67" s="16" t="s">
        <v>44</v>
      </c>
      <c r="E67" s="16" t="s">
        <v>44</v>
      </c>
      <c r="F67" s="16" t="s">
        <v>44</v>
      </c>
      <c r="G67" s="16" t="s">
        <v>44</v>
      </c>
      <c r="H67" s="16" t="s">
        <v>44</v>
      </c>
      <c r="I67" s="16" t="s">
        <v>44</v>
      </c>
      <c r="J67" s="16" t="s">
        <v>44</v>
      </c>
      <c r="K67" s="16"/>
      <c r="L67" s="16"/>
      <c r="M67" s="16"/>
    </row>
    <row r="68" spans="1:13" ht="24.95" customHeight="1" x14ac:dyDescent="0.25">
      <c r="A68" s="13" t="s">
        <v>74</v>
      </c>
      <c r="B68" s="14">
        <f t="shared" ref="B68:E68" si="22">SUM(B69:B71)</f>
        <v>0</v>
      </c>
      <c r="C68" s="14">
        <f t="shared" si="22"/>
        <v>0</v>
      </c>
      <c r="D68" s="14">
        <f t="shared" ref="D68" si="23">SUM(D69:D71)</f>
        <v>0</v>
      </c>
      <c r="E68" s="14">
        <f t="shared" si="22"/>
        <v>0</v>
      </c>
      <c r="F68" s="14">
        <f t="shared" ref="F68" si="24">SUM(F69:F71)</f>
        <v>0</v>
      </c>
      <c r="G68" s="14">
        <f t="shared" ref="G68:J68" si="25">SUM(G69:G71)</f>
        <v>0</v>
      </c>
      <c r="H68" s="14">
        <f t="shared" si="25"/>
        <v>0</v>
      </c>
      <c r="I68" s="14">
        <f t="shared" si="25"/>
        <v>0</v>
      </c>
      <c r="J68" s="14">
        <f t="shared" si="25"/>
        <v>0</v>
      </c>
      <c r="K68" s="14">
        <f t="shared" ref="K68:M68" si="26">SUM(K69:K71)</f>
        <v>0</v>
      </c>
      <c r="L68" s="14">
        <f t="shared" si="26"/>
        <v>0</v>
      </c>
      <c r="M68" s="14">
        <f t="shared" si="26"/>
        <v>0</v>
      </c>
    </row>
    <row r="69" spans="1:13" ht="24.95" customHeight="1" x14ac:dyDescent="0.25">
      <c r="A69" s="4" t="s">
        <v>75</v>
      </c>
      <c r="B69" s="16" t="s">
        <v>44</v>
      </c>
      <c r="C69" s="16" t="s">
        <v>44</v>
      </c>
      <c r="D69" s="16" t="s">
        <v>44</v>
      </c>
      <c r="E69" s="16" t="s">
        <v>44</v>
      </c>
      <c r="F69" s="16" t="s">
        <v>44</v>
      </c>
      <c r="G69" s="16" t="s">
        <v>44</v>
      </c>
      <c r="H69" s="16" t="s">
        <v>44</v>
      </c>
      <c r="I69" s="16" t="s">
        <v>44</v>
      </c>
      <c r="J69" s="16" t="s">
        <v>44</v>
      </c>
      <c r="K69" s="16"/>
      <c r="L69" s="16"/>
      <c r="M69" s="16"/>
    </row>
    <row r="70" spans="1:13" ht="24.95" customHeight="1" x14ac:dyDescent="0.25">
      <c r="A70" s="4" t="s">
        <v>76</v>
      </c>
      <c r="B70" s="16" t="s">
        <v>44</v>
      </c>
      <c r="C70" s="16" t="s">
        <v>44</v>
      </c>
      <c r="D70" s="16" t="s">
        <v>44</v>
      </c>
      <c r="E70" s="16" t="s">
        <v>44</v>
      </c>
      <c r="F70" s="16" t="s">
        <v>44</v>
      </c>
      <c r="G70" s="16" t="s">
        <v>44</v>
      </c>
      <c r="H70" s="16" t="s">
        <v>44</v>
      </c>
      <c r="I70" s="16" t="s">
        <v>44</v>
      </c>
      <c r="J70" s="16" t="s">
        <v>44</v>
      </c>
      <c r="K70" s="16"/>
      <c r="L70" s="16"/>
      <c r="M70" s="16"/>
    </row>
    <row r="71" spans="1:13" ht="24.95" customHeight="1" x14ac:dyDescent="0.25">
      <c r="A71" s="4" t="s">
        <v>77</v>
      </c>
      <c r="B71" s="16" t="s">
        <v>44</v>
      </c>
      <c r="C71" s="16" t="s">
        <v>44</v>
      </c>
      <c r="D71" s="16" t="s">
        <v>44</v>
      </c>
      <c r="E71" s="16" t="s">
        <v>44</v>
      </c>
      <c r="F71" s="16" t="s">
        <v>44</v>
      </c>
      <c r="G71" s="16" t="s">
        <v>44</v>
      </c>
      <c r="H71" s="16" t="s">
        <v>44</v>
      </c>
      <c r="I71" s="16" t="s">
        <v>44</v>
      </c>
      <c r="J71" s="16" t="s">
        <v>44</v>
      </c>
      <c r="K71" s="16"/>
      <c r="L71" s="16"/>
      <c r="M71" s="16"/>
    </row>
    <row r="72" spans="1:13" ht="24.95" customHeight="1" x14ac:dyDescent="0.25">
      <c r="A72" s="18" t="s">
        <v>88</v>
      </c>
      <c r="B72" s="19">
        <f t="shared" ref="B72:M72" si="27">SUM(B6,B12,B22,B31,B40,B50,B60,B65,B68)</f>
        <v>10662336.189999999</v>
      </c>
      <c r="C72" s="19">
        <f t="shared" si="27"/>
        <v>13295091.479999999</v>
      </c>
      <c r="D72" s="19">
        <f t="shared" si="27"/>
        <v>12242994.109999999</v>
      </c>
      <c r="E72" s="19">
        <f t="shared" si="27"/>
        <v>20902379.650000002</v>
      </c>
      <c r="F72" s="19">
        <f t="shared" si="27"/>
        <v>14223743.18</v>
      </c>
      <c r="G72" s="19">
        <f t="shared" si="27"/>
        <v>13623998.279999999</v>
      </c>
      <c r="H72" s="19">
        <f t="shared" si="27"/>
        <v>15531969.449999999</v>
      </c>
      <c r="I72" s="19">
        <f t="shared" si="27"/>
        <v>14427458.189999999</v>
      </c>
      <c r="J72" s="19">
        <f t="shared" si="27"/>
        <v>14023493.07</v>
      </c>
      <c r="K72" s="19">
        <f t="shared" si="27"/>
        <v>0</v>
      </c>
      <c r="L72" s="19">
        <f t="shared" si="27"/>
        <v>0</v>
      </c>
      <c r="M72" s="19">
        <f t="shared" si="27"/>
        <v>0</v>
      </c>
    </row>
    <row r="73" spans="1:13" ht="24.95" customHeight="1" x14ac:dyDescent="0.25">
      <c r="A73" s="30" t="s">
        <v>90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4.95" customHeight="1" x14ac:dyDescent="0.25">
      <c r="A74" s="13" t="s">
        <v>78</v>
      </c>
      <c r="B74" s="15">
        <f>SUM(B75:B76)</f>
        <v>0</v>
      </c>
      <c r="C74" s="14">
        <f t="shared" ref="C74:E74" si="28">SUM(C75:C77)</f>
        <v>0</v>
      </c>
      <c r="D74" s="14">
        <f t="shared" si="28"/>
        <v>0</v>
      </c>
      <c r="E74" s="14">
        <f t="shared" si="28"/>
        <v>0</v>
      </c>
      <c r="F74" s="14">
        <f t="shared" ref="F74" si="29">SUM(F75:F77)</f>
        <v>0</v>
      </c>
      <c r="G74" s="14">
        <f t="shared" ref="G74:J74" si="30">SUM(G75:G77)</f>
        <v>0</v>
      </c>
      <c r="H74" s="14">
        <f t="shared" si="30"/>
        <v>0</v>
      </c>
      <c r="I74" s="14">
        <f t="shared" si="30"/>
        <v>0</v>
      </c>
      <c r="J74" s="14">
        <f t="shared" si="30"/>
        <v>0</v>
      </c>
      <c r="K74" s="14">
        <f t="shared" ref="K74:M74" si="31">SUM(K75:K77)</f>
        <v>0</v>
      </c>
      <c r="L74" s="14">
        <f t="shared" si="31"/>
        <v>0</v>
      </c>
      <c r="M74" s="14">
        <f t="shared" si="31"/>
        <v>0</v>
      </c>
    </row>
    <row r="75" spans="1:13" ht="24.95" customHeight="1" x14ac:dyDescent="0.25">
      <c r="A75" s="4" t="s">
        <v>79</v>
      </c>
      <c r="B75" s="17" t="s">
        <v>44</v>
      </c>
      <c r="C75" s="17" t="s">
        <v>44</v>
      </c>
      <c r="D75" s="17" t="s">
        <v>44</v>
      </c>
      <c r="E75" s="17" t="s">
        <v>44</v>
      </c>
      <c r="F75" s="17" t="s">
        <v>44</v>
      </c>
      <c r="G75" s="17" t="s">
        <v>44</v>
      </c>
      <c r="H75" s="17" t="s">
        <v>44</v>
      </c>
      <c r="I75" s="17" t="s">
        <v>44</v>
      </c>
      <c r="J75" s="17" t="s">
        <v>44</v>
      </c>
      <c r="K75" s="16"/>
      <c r="L75" s="16"/>
      <c r="M75" s="16"/>
    </row>
    <row r="76" spans="1:13" ht="24.95" customHeight="1" x14ac:dyDescent="0.25">
      <c r="A76" s="4" t="s">
        <v>80</v>
      </c>
      <c r="B76" s="17" t="s">
        <v>44</v>
      </c>
      <c r="C76" s="17" t="s">
        <v>44</v>
      </c>
      <c r="D76" s="17" t="s">
        <v>44</v>
      </c>
      <c r="E76" s="17" t="s">
        <v>44</v>
      </c>
      <c r="F76" s="17" t="s">
        <v>44</v>
      </c>
      <c r="G76" s="17" t="s">
        <v>44</v>
      </c>
      <c r="H76" s="17" t="s">
        <v>44</v>
      </c>
      <c r="I76" s="17" t="s">
        <v>44</v>
      </c>
      <c r="J76" s="17" t="s">
        <v>44</v>
      </c>
      <c r="K76" s="16"/>
      <c r="L76" s="16"/>
      <c r="M76" s="16"/>
    </row>
    <row r="77" spans="1:13" ht="24.95" customHeight="1" x14ac:dyDescent="0.25">
      <c r="A77" s="13" t="s">
        <v>81</v>
      </c>
      <c r="B77" s="15">
        <f>SUM(B78:B79)</f>
        <v>0</v>
      </c>
      <c r="C77" s="14">
        <f t="shared" ref="C77:E77" si="32">SUM(C78:C80)</f>
        <v>0</v>
      </c>
      <c r="D77" s="14">
        <f t="shared" si="32"/>
        <v>0</v>
      </c>
      <c r="E77" s="14">
        <f t="shared" si="32"/>
        <v>0</v>
      </c>
      <c r="F77" s="14">
        <f t="shared" ref="F77" si="33">SUM(F78:F80)</f>
        <v>0</v>
      </c>
      <c r="G77" s="14">
        <f t="shared" ref="G77:J77" si="34">SUM(G78:G80)</f>
        <v>0</v>
      </c>
      <c r="H77" s="14">
        <f t="shared" si="34"/>
        <v>0</v>
      </c>
      <c r="I77" s="14">
        <f t="shared" si="34"/>
        <v>0</v>
      </c>
      <c r="J77" s="14">
        <f t="shared" si="34"/>
        <v>0</v>
      </c>
      <c r="K77" s="14">
        <f t="shared" ref="K77:M77" si="35">SUM(K78:K80)</f>
        <v>0</v>
      </c>
      <c r="L77" s="14">
        <f t="shared" si="35"/>
        <v>0</v>
      </c>
      <c r="M77" s="14">
        <f t="shared" si="35"/>
        <v>0</v>
      </c>
    </row>
    <row r="78" spans="1:13" ht="24.95" customHeight="1" x14ac:dyDescent="0.25">
      <c r="A78" s="4" t="s">
        <v>82</v>
      </c>
      <c r="B78" s="17" t="s">
        <v>44</v>
      </c>
      <c r="C78" s="17" t="s">
        <v>44</v>
      </c>
      <c r="D78" s="17" t="s">
        <v>44</v>
      </c>
      <c r="E78" s="17" t="s">
        <v>44</v>
      </c>
      <c r="F78" s="17" t="s">
        <v>44</v>
      </c>
      <c r="G78" s="17" t="s">
        <v>44</v>
      </c>
      <c r="H78" s="17" t="s">
        <v>44</v>
      </c>
      <c r="I78" s="17" t="s">
        <v>44</v>
      </c>
      <c r="J78" s="17" t="s">
        <v>44</v>
      </c>
      <c r="K78" s="16"/>
      <c r="L78" s="16"/>
      <c r="M78" s="16"/>
    </row>
    <row r="79" spans="1:13" ht="24.95" customHeight="1" x14ac:dyDescent="0.25">
      <c r="A79" s="4" t="s">
        <v>83</v>
      </c>
      <c r="B79" s="17" t="s">
        <v>44</v>
      </c>
      <c r="C79" s="17" t="s">
        <v>44</v>
      </c>
      <c r="D79" s="17" t="s">
        <v>44</v>
      </c>
      <c r="E79" s="17" t="s">
        <v>44</v>
      </c>
      <c r="F79" s="17" t="s">
        <v>44</v>
      </c>
      <c r="G79" s="17" t="s">
        <v>44</v>
      </c>
      <c r="H79" s="17" t="s">
        <v>44</v>
      </c>
      <c r="I79" s="17" t="s">
        <v>44</v>
      </c>
      <c r="J79" s="17" t="s">
        <v>44</v>
      </c>
      <c r="K79" s="16"/>
      <c r="L79" s="16"/>
      <c r="M79" s="16"/>
    </row>
    <row r="80" spans="1:13" ht="24.95" customHeight="1" x14ac:dyDescent="0.25">
      <c r="A80" s="13" t="s">
        <v>84</v>
      </c>
      <c r="B80" s="15">
        <f>SUM(B81)</f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24.95" customHeight="1" x14ac:dyDescent="0.25">
      <c r="A81" s="4" t="s">
        <v>85</v>
      </c>
      <c r="B81" s="17" t="s">
        <v>44</v>
      </c>
      <c r="C81" s="17" t="s">
        <v>44</v>
      </c>
      <c r="D81" s="17" t="s">
        <v>44</v>
      </c>
      <c r="E81" s="17" t="s">
        <v>44</v>
      </c>
      <c r="F81" s="17" t="s">
        <v>44</v>
      </c>
      <c r="G81" s="17" t="s">
        <v>44</v>
      </c>
      <c r="H81" s="17" t="s">
        <v>44</v>
      </c>
      <c r="I81" s="17" t="s">
        <v>44</v>
      </c>
      <c r="J81" s="17" t="s">
        <v>44</v>
      </c>
      <c r="K81" s="16"/>
      <c r="L81" s="16"/>
      <c r="M81" s="16"/>
    </row>
    <row r="82" spans="1:13" ht="24.95" customHeight="1" x14ac:dyDescent="0.25">
      <c r="A82" s="18" t="s">
        <v>87</v>
      </c>
      <c r="B82" s="20" t="s">
        <v>44</v>
      </c>
      <c r="C82" s="20" t="s">
        <v>44</v>
      </c>
      <c r="D82" s="20" t="s">
        <v>44</v>
      </c>
      <c r="E82" s="20" t="s">
        <v>44</v>
      </c>
      <c r="F82" s="20" t="s">
        <v>44</v>
      </c>
      <c r="G82" s="20" t="s">
        <v>44</v>
      </c>
      <c r="H82" s="20" t="s">
        <v>44</v>
      </c>
      <c r="I82" s="20" t="s">
        <v>44</v>
      </c>
      <c r="J82" s="20" t="s">
        <v>44</v>
      </c>
      <c r="K82" s="20"/>
      <c r="L82" s="20"/>
      <c r="M82" s="20"/>
    </row>
    <row r="83" spans="1:13" ht="24.95" customHeight="1" x14ac:dyDescent="0.25">
      <c r="A83" s="18" t="s">
        <v>86</v>
      </c>
      <c r="B83" s="21">
        <f>SUM(B72,B82)</f>
        <v>10662336.189999999</v>
      </c>
      <c r="C83" s="21">
        <f t="shared" ref="C83:M83" si="36">SUM(C72,C82)</f>
        <v>13295091.479999999</v>
      </c>
      <c r="D83" s="21">
        <f t="shared" si="36"/>
        <v>12242994.109999999</v>
      </c>
      <c r="E83" s="21">
        <f t="shared" si="36"/>
        <v>20902379.650000002</v>
      </c>
      <c r="F83" s="22">
        <f t="shared" si="36"/>
        <v>14223743.18</v>
      </c>
      <c r="G83" s="22">
        <f t="shared" si="36"/>
        <v>13623998.279999999</v>
      </c>
      <c r="H83" s="22">
        <f t="shared" si="36"/>
        <v>15531969.449999999</v>
      </c>
      <c r="I83" s="22">
        <f t="shared" si="36"/>
        <v>14427458.189999999</v>
      </c>
      <c r="J83" s="22">
        <f t="shared" si="36"/>
        <v>14023493.07</v>
      </c>
      <c r="K83" s="22">
        <f t="shared" si="36"/>
        <v>0</v>
      </c>
      <c r="L83" s="22">
        <f t="shared" si="36"/>
        <v>0</v>
      </c>
      <c r="M83" s="22">
        <f t="shared" si="36"/>
        <v>0</v>
      </c>
    </row>
    <row r="84" spans="1:13" ht="24.95" customHeight="1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4.95" customHeight="1" x14ac:dyDescent="0.25">
      <c r="A85" s="12"/>
    </row>
    <row r="86" spans="1:13" ht="24.95" customHeight="1" x14ac:dyDescent="0.25">
      <c r="A86" s="3" t="s">
        <v>93</v>
      </c>
      <c r="H86" s="1"/>
    </row>
    <row r="87" spans="1:13" ht="24.95" customHeight="1" x14ac:dyDescent="0.25">
      <c r="A87" s="10" t="s">
        <v>92</v>
      </c>
      <c r="H87" s="1"/>
    </row>
    <row r="88" spans="1:13" ht="24.95" customHeight="1" x14ac:dyDescent="0.25">
      <c r="A88" s="11" t="s">
        <v>94</v>
      </c>
    </row>
  </sheetData>
  <mergeCells count="4">
    <mergeCell ref="A1:M1"/>
    <mergeCell ref="A2:M2"/>
    <mergeCell ref="A73:M73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2025-10-07T12:30:23Z</cp:lastPrinted>
  <dcterms:created xsi:type="dcterms:W3CDTF">2018-10-10T14:24:58Z</dcterms:created>
  <dcterms:modified xsi:type="dcterms:W3CDTF">2025-10-07T14:44:36Z</dcterms:modified>
</cp:coreProperties>
</file>