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Junio\"/>
    </mc:Choice>
  </mc:AlternateContent>
  <xr:revisionPtr revIDLastSave="0" documentId="13_ncr:1_{732A4694-7988-41D4-9376-AA14861F7C6E}" xr6:coauthVersionLast="47" xr6:coauthVersionMax="47" xr10:uidLastSave="{00000000-0000-0000-0000-000000000000}"/>
  <bookViews>
    <workbookView xWindow="-120" yWindow="-120" windowWidth="29040" windowHeight="15840" xr2:uid="{54AC13C6-55AB-4D21-9C41-5F8EEFF91ECE}"/>
  </bookViews>
  <sheets>
    <sheet name="BALANCE DE SITUACION 30062025" sheetId="1" r:id="rId1"/>
    <sheet name="ESTADO DE RENDIMIENTO 30062025" sheetId="2" r:id="rId2"/>
  </sheets>
  <definedNames>
    <definedName name="_xlnm.Print_Area" localSheetId="0">'BALANCE DE SITUACION 30062025'!$A$1:$G$54</definedName>
    <definedName name="_xlnm.Print_Area" localSheetId="1">'ESTADO DE RENDIMIENTO 30062025'!$A$1:$I$49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7" i="2"/>
  <c r="I10" i="2"/>
  <c r="I13" i="2" s="1"/>
  <c r="I16" i="2"/>
  <c r="G29" i="1"/>
  <c r="G20" i="1"/>
  <c r="G17" i="1"/>
  <c r="G12" i="1"/>
  <c r="G35" i="1" l="1"/>
  <c r="G21" i="1"/>
  <c r="G23" i="1" s="1"/>
  <c r="I34" i="2"/>
  <c r="I36" i="2" s="1"/>
  <c r="G38" i="1" l="1"/>
  <c r="G41" i="1"/>
  <c r="G43" i="1" s="1"/>
  <c r="H43" i="1" l="1"/>
</calcChain>
</file>

<file path=xl/sharedStrings.xml><?xml version="1.0" encoding="utf-8"?>
<sst xmlns="http://schemas.openxmlformats.org/spreadsheetml/2006/main" count="82" uniqueCount="78">
  <si>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</si>
  <si>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</si>
  <si>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</si>
  <si>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</si>
  <si>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</si>
  <si>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</si>
  <si>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</si>
  <si>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</si>
  <si>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</si>
  <si>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</si>
  <si>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</si>
  <si>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</si>
  <si>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</si>
  <si>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</si>
  <si>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</si>
  <si>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</si>
  <si>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</si>
  <si>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</si>
  <si>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</si>
  <si>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</si>
  <si>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</si>
  <si>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</si>
  <si>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</si>
  <si>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</si>
  <si>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</si>
  <si>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</si>
  <si>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</si>
  <si>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</si>
  <si>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</si>
  <si>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</si>
  <si>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</si>
  <si>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</si>
  <si>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</si>
  <si>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</si>
  <si>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</si>
  <si>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</si>
  <si>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</si>
  <si>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</si>
  <si>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</si>
  <si>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</si>
  <si>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</si>
  <si>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</si>
  <si>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</si>
  <si>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</si>
  <si>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</si>
  <si>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</si>
  <si>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</si>
  <si>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</si>
  <si>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</si>
  <si>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</si>
  <si>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</si>
  <si>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</si>
  <si>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</si>
  <si>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</si>
  <si>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</si>
  <si>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</si>
  <si>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</si>
  <si>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</si>
  <si>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</si>
  <si>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</si>
  <si>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</si>
  <si>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</si>
  <si>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</si>
  <si>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</si>
  <si>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</si>
  <si>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</si>
  <si>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</si>
  <si>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VIATICOS</t>
  </si>
  <si>
    <t>SERVICIOS CONSERVACION , REPARACIONES MENORES E INST. TEMPORALES</t>
  </si>
  <si>
    <t>OTROS SERVICIOS NO INCLUIDOS EN CONCEPTOS ANTERIORES</t>
  </si>
  <si>
    <t>COMBUSTIBLE, LUBRICANTES , PRODUCTOS QUIMICOS Y CONEXOS</t>
  </si>
  <si>
    <t>PRODUCTOS Y UTILES VARIOS</t>
  </si>
  <si>
    <t>ALQUILERES Y RENTAS</t>
  </si>
  <si>
    <t>TEXTILES Y VESTURARIOS</t>
  </si>
  <si>
    <t>PAPEL , CARTON E IMPRESOS</t>
  </si>
  <si>
    <t>NOTA: Al mes de Junio del 2025, la DGM no presenta Pasivos No Corrientes.</t>
  </si>
  <si>
    <t>AL 30 DE JUNIO DEL 2025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</si>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</sst>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46</xdr:row>
      <xdr:rowOff>70808</xdr:rowOff>
    </xdr:from>
    <xdr:to>
      <xdr:col>8</xdr:col>
      <xdr:colOff>1098252</xdr:colOff>
      <xdr:row>47</xdr:row>
      <xdr:rowOff>151453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624508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533400</xdr:colOff>
      <xdr:row>0</xdr:row>
      <xdr:rowOff>0</xdr:rowOff>
    </xdr:from>
    <xdr:to>
      <xdr:col>6</xdr:col>
      <xdr:colOff>333375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zoomScaleNormal="100" zoomScaleSheetLayoutView="100" workbookViewId="0">
      <selection activeCell="G49" sqref="G49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4" t="s">
        <v>0</v>
      </c>
      <c r="B2" s="74"/>
      <c r="C2" s="74"/>
      <c r="D2" s="74"/>
      <c r="E2" s="74"/>
      <c r="F2" s="74"/>
      <c r="G2" s="74"/>
    </row>
    <row r="3" spans="1:10" ht="15" customHeight="1" x14ac:dyDescent="0.25">
      <c r="A3" s="74" t="s">
        <v>77</v>
      </c>
      <c r="B3" s="74"/>
      <c r="C3" s="74"/>
      <c r="D3" s="74"/>
      <c r="E3" s="74"/>
      <c r="F3" s="74"/>
      <c r="G3" s="74"/>
    </row>
    <row r="4" spans="1:10" ht="15" customHeight="1" x14ac:dyDescent="0.25">
      <c r="A4" s="74" t="s">
        <v>1</v>
      </c>
      <c r="B4" s="74"/>
      <c r="C4" s="74"/>
      <c r="D4" s="74"/>
      <c r="E4" s="74"/>
      <c r="F4" s="74"/>
      <c r="G4" s="74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130736.6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1284332.44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64</v>
      </c>
      <c r="B10" s="8"/>
      <c r="C10" s="8"/>
      <c r="D10" s="8"/>
      <c r="E10" s="11"/>
      <c r="F10" s="8"/>
      <c r="G10" s="53">
        <v>1500558.81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895836.57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4054823.07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13299097.91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13299097.91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13299097.91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73" t="s">
        <v>17</v>
      </c>
      <c r="B23" s="73"/>
      <c r="C23" s="8"/>
      <c r="D23" s="8"/>
      <c r="E23" s="11"/>
      <c r="F23" s="8"/>
      <c r="G23" s="58">
        <f>SUM(G12,G21)</f>
        <v>17353920.98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1857242.85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1857242.85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73" t="s">
        <v>26</v>
      </c>
      <c r="B35" s="73"/>
      <c r="C35" s="8"/>
      <c r="D35" s="8"/>
      <c r="E35" s="8"/>
      <c r="F35" s="8"/>
      <c r="G35" s="55">
        <f>SUM(G29,G33)</f>
        <v>1857242.85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16731555.110000001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-1062552.49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-172324.49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15496678.130000001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17353920.98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69" t="s">
        <v>75</v>
      </c>
      <c r="B45" s="69"/>
      <c r="C45" s="69"/>
      <c r="D45" s="69"/>
      <c r="E45" s="69"/>
      <c r="F45" s="69"/>
      <c r="G45" s="69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0" t="s">
        <v>66</v>
      </c>
      <c r="B50" s="70"/>
      <c r="C50" s="70" t="s">
        <v>33</v>
      </c>
      <c r="D50" s="70"/>
      <c r="E50" s="70"/>
      <c r="F50" s="70" t="s">
        <v>34</v>
      </c>
      <c r="G50" s="70"/>
    </row>
    <row r="51" spans="1:7" ht="13.7" customHeight="1" x14ac:dyDescent="0.25">
      <c r="A51" s="71" t="s">
        <v>35</v>
      </c>
      <c r="B51" s="71"/>
      <c r="C51" s="72" t="s">
        <v>36</v>
      </c>
      <c r="D51" s="72"/>
      <c r="E51" s="72"/>
      <c r="F51" s="71" t="s">
        <v>37</v>
      </c>
      <c r="G51" s="71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2"/>
  <sheetViews>
    <sheetView view="pageBreakPreview" zoomScaleNormal="100" zoomScaleSheetLayoutView="100" workbookViewId="0">
      <selection activeCell="H44" sqref="H44:I44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76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13623998.279999999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101851.11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13522147.17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335680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13857827.17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10721646.149999999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9160821.3699999992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1388824.78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SUM(I21:I26)</f>
        <v>1933351.64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456865.98</v>
      </c>
    </row>
    <row r="22" spans="1:9" ht="16.5" customHeight="1" x14ac:dyDescent="0.25">
      <c r="A22" s="21"/>
      <c r="B22" s="24" t="s">
        <v>67</v>
      </c>
      <c r="C22" s="24"/>
      <c r="D22" s="24"/>
      <c r="E22" s="24"/>
      <c r="F22" s="24"/>
      <c r="G22" s="24"/>
      <c r="H22" s="24"/>
      <c r="I22" s="32">
        <v>1249400</v>
      </c>
    </row>
    <row r="23" spans="1:9" ht="16.5" customHeight="1" x14ac:dyDescent="0.25">
      <c r="A23" s="21"/>
      <c r="B23" s="24" t="s">
        <v>72</v>
      </c>
      <c r="C23" s="24"/>
      <c r="D23" s="24"/>
      <c r="E23" s="24"/>
      <c r="F23" s="24"/>
      <c r="G23" s="24"/>
      <c r="H23" s="24"/>
      <c r="I23" s="32">
        <v>16000</v>
      </c>
    </row>
    <row r="24" spans="1:9" ht="16.5" customHeight="1" x14ac:dyDescent="0.25">
      <c r="A24" s="21"/>
      <c r="B24" s="24" t="s">
        <v>55</v>
      </c>
      <c r="C24" s="24"/>
      <c r="D24" s="24"/>
      <c r="E24" s="24"/>
      <c r="F24" s="24"/>
      <c r="G24" s="24"/>
      <c r="H24" s="24"/>
      <c r="I24" s="50">
        <v>116199.77</v>
      </c>
    </row>
    <row r="25" spans="1:9" ht="16.5" customHeight="1" x14ac:dyDescent="0.25">
      <c r="A25" s="21"/>
      <c r="B25" s="24" t="s">
        <v>68</v>
      </c>
      <c r="C25" s="24"/>
      <c r="D25" s="24"/>
      <c r="E25" s="24"/>
      <c r="F25" s="24"/>
      <c r="G25" s="24"/>
      <c r="H25" s="24"/>
      <c r="I25" s="50">
        <v>70265.94</v>
      </c>
    </row>
    <row r="26" spans="1:9" ht="16.5" customHeight="1" x14ac:dyDescent="0.25">
      <c r="A26" s="21"/>
      <c r="B26" s="24" t="s">
        <v>69</v>
      </c>
      <c r="C26" s="24"/>
      <c r="D26" s="24"/>
      <c r="E26" s="24"/>
      <c r="F26" s="24"/>
      <c r="G26" s="24"/>
      <c r="H26" s="24"/>
      <c r="I26" s="50">
        <v>24619.95</v>
      </c>
    </row>
    <row r="27" spans="1:9" ht="16.5" customHeight="1" x14ac:dyDescent="0.25">
      <c r="A27" s="21"/>
      <c r="B27" s="29" t="s">
        <v>56</v>
      </c>
      <c r="C27" s="33"/>
      <c r="D27" s="33"/>
      <c r="E27" s="24"/>
      <c r="F27" s="24"/>
      <c r="G27" s="24"/>
      <c r="H27" s="24"/>
      <c r="I27" s="30">
        <f>SUM(I28:I32)</f>
        <v>867149.38</v>
      </c>
    </row>
    <row r="28" spans="1:9" ht="16.5" customHeight="1" x14ac:dyDescent="0.25">
      <c r="A28" s="21"/>
      <c r="B28" s="24" t="s">
        <v>57</v>
      </c>
      <c r="C28" s="24"/>
      <c r="D28" s="24"/>
      <c r="E28" s="24"/>
      <c r="F28" s="24"/>
      <c r="G28" s="24"/>
      <c r="H28" s="24"/>
      <c r="I28" s="32">
        <v>109830.18</v>
      </c>
    </row>
    <row r="29" spans="1:9" ht="16.5" customHeight="1" x14ac:dyDescent="0.25">
      <c r="A29" s="21"/>
      <c r="B29" s="24" t="s">
        <v>73</v>
      </c>
      <c r="C29" s="24"/>
      <c r="D29" s="24"/>
      <c r="E29" s="24"/>
      <c r="F29" s="24"/>
      <c r="G29" s="24"/>
      <c r="H29" s="24"/>
      <c r="I29" s="32">
        <v>44397.5</v>
      </c>
    </row>
    <row r="30" spans="1:9" ht="16.5" customHeight="1" x14ac:dyDescent="0.25">
      <c r="A30" s="21"/>
      <c r="B30" s="24" t="s">
        <v>74</v>
      </c>
      <c r="C30" s="24"/>
      <c r="D30" s="24"/>
      <c r="E30" s="24"/>
      <c r="F30" s="24"/>
      <c r="G30" s="24"/>
      <c r="H30" s="24"/>
      <c r="I30" s="32">
        <v>68375.100000000006</v>
      </c>
    </row>
    <row r="31" spans="1:9" ht="16.5" customHeight="1" x14ac:dyDescent="0.25">
      <c r="A31" s="21"/>
      <c r="B31" s="24" t="s">
        <v>70</v>
      </c>
      <c r="C31" s="24"/>
      <c r="D31" s="24"/>
      <c r="E31" s="24"/>
      <c r="F31" s="24"/>
      <c r="G31" s="24"/>
      <c r="H31" s="24"/>
      <c r="I31" s="32">
        <v>460030</v>
      </c>
    </row>
    <row r="32" spans="1:9" ht="16.5" customHeight="1" x14ac:dyDescent="0.25">
      <c r="A32" s="21"/>
      <c r="B32" s="24" t="s">
        <v>71</v>
      </c>
      <c r="C32" s="24"/>
      <c r="D32" s="24"/>
      <c r="E32" s="24"/>
      <c r="F32" s="24"/>
      <c r="G32" s="24"/>
      <c r="H32" s="24"/>
      <c r="I32" s="32">
        <v>184516.6</v>
      </c>
    </row>
    <row r="33" spans="1:9" ht="16.5" customHeight="1" x14ac:dyDescent="0.25">
      <c r="A33" s="20"/>
      <c r="B33" s="29" t="s">
        <v>58</v>
      </c>
      <c r="C33" s="24"/>
      <c r="D33" s="24"/>
      <c r="E33" s="24"/>
      <c r="F33" s="24"/>
      <c r="G33" s="24"/>
      <c r="H33" s="24"/>
      <c r="I33" s="30">
        <v>508004.49</v>
      </c>
    </row>
    <row r="34" spans="1:9" ht="16.5" customHeight="1" x14ac:dyDescent="0.25">
      <c r="A34" s="20" t="s">
        <v>59</v>
      </c>
      <c r="B34" s="21"/>
      <c r="C34" s="24"/>
      <c r="D34" s="24"/>
      <c r="E34" s="24"/>
      <c r="F34" s="24"/>
      <c r="G34" s="24"/>
      <c r="H34" s="24"/>
      <c r="I34" s="34">
        <f>SUM(I16,I20,I27,I33)</f>
        <v>14030151.66</v>
      </c>
    </row>
    <row r="35" spans="1:9" ht="16.5" customHeight="1" x14ac:dyDescent="0.25">
      <c r="A35" s="20"/>
      <c r="B35" s="21"/>
      <c r="C35" s="24"/>
      <c r="D35" s="24"/>
      <c r="E35" s="24"/>
      <c r="F35" s="24"/>
      <c r="G35" s="24"/>
      <c r="H35" s="24"/>
      <c r="I35" s="34"/>
    </row>
    <row r="36" spans="1:9" ht="16.5" customHeight="1" thickBot="1" x14ac:dyDescent="0.3">
      <c r="A36" s="20" t="s">
        <v>60</v>
      </c>
      <c r="B36" s="21"/>
      <c r="C36" s="24"/>
      <c r="D36" s="24"/>
      <c r="E36" s="24"/>
      <c r="F36" s="24"/>
      <c r="G36" s="24"/>
      <c r="H36" s="24"/>
      <c r="I36" s="65">
        <f>+I13-I34</f>
        <v>-172324.49000000022</v>
      </c>
    </row>
    <row r="37" spans="1:9" ht="16.5" customHeight="1" thickTop="1" x14ac:dyDescent="0.25">
      <c r="A37" s="20"/>
      <c r="B37" s="21"/>
      <c r="C37" s="24"/>
      <c r="D37" s="24"/>
      <c r="E37" s="24"/>
      <c r="F37" s="24"/>
      <c r="G37" s="24"/>
      <c r="H37" s="24"/>
      <c r="I37" s="66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7.4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8.75" customHeight="1" x14ac:dyDescent="0.25">
      <c r="A44" s="70" t="s">
        <v>61</v>
      </c>
      <c r="B44" s="70"/>
      <c r="C44" s="36"/>
      <c r="D44" s="70" t="s">
        <v>33</v>
      </c>
      <c r="E44" s="70"/>
      <c r="F44" s="70"/>
      <c r="G44" s="70"/>
      <c r="H44" s="70" t="s">
        <v>62</v>
      </c>
      <c r="I44" s="70"/>
    </row>
    <row r="45" spans="1:9" ht="18.75" customHeight="1" x14ac:dyDescent="0.25">
      <c r="A45" s="71" t="s">
        <v>63</v>
      </c>
      <c r="B45" s="71"/>
      <c r="D45" s="77" t="s">
        <v>36</v>
      </c>
      <c r="E45" s="77"/>
      <c r="F45" s="77"/>
      <c r="G45" s="77"/>
      <c r="H45" s="71" t="s">
        <v>65</v>
      </c>
      <c r="I45" s="71"/>
    </row>
    <row r="46" spans="1:9" ht="16.5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6.5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6.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7.25" hidden="1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</row>
    <row r="50" spans="1:9" ht="17.4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8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8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8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3.7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3.7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3.7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3.7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3.7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5.75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4.25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B63" s="41"/>
      <c r="C63" s="41"/>
      <c r="D63" s="41"/>
      <c r="E63" s="41"/>
      <c r="F63" s="41"/>
      <c r="G63" s="41"/>
      <c r="H63" s="41"/>
      <c r="I63" s="41"/>
    </row>
    <row r="64" spans="1:9" x14ac:dyDescent="0.25">
      <c r="B64" s="40"/>
      <c r="C64" s="40"/>
      <c r="D64" s="40"/>
      <c r="E64" s="40"/>
      <c r="F64" s="40"/>
      <c r="G64" s="40"/>
      <c r="H64" s="40"/>
      <c r="I64" s="40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</row>
    <row r="76" spans="2:10" x14ac:dyDescent="0.25">
      <c r="B76" s="17"/>
      <c r="C76" s="17"/>
      <c r="D76" s="16"/>
      <c r="E76" s="16"/>
      <c r="F76" s="16"/>
      <c r="G76" s="17"/>
      <c r="H76" s="17"/>
      <c r="I76" s="42"/>
    </row>
    <row r="77" spans="2:10" x14ac:dyDescent="0.25">
      <c r="B77" s="17"/>
      <c r="C77" s="17"/>
      <c r="D77" s="43"/>
      <c r="E77" s="43"/>
      <c r="F77" s="43"/>
      <c r="G77" s="43"/>
      <c r="H77" s="43"/>
      <c r="I77" s="44"/>
    </row>
    <row r="78" spans="2:10" x14ac:dyDescent="0.25">
      <c r="B78" s="43"/>
      <c r="C78" s="43"/>
      <c r="D78" s="45"/>
      <c r="E78" s="45"/>
      <c r="F78" s="45"/>
      <c r="G78" s="45"/>
      <c r="H78" s="45"/>
      <c r="I78" s="45"/>
      <c r="J78" s="16"/>
    </row>
    <row r="79" spans="2:10" x14ac:dyDescent="0.25">
      <c r="B79" s="45"/>
      <c r="C79" s="45"/>
      <c r="D79" s="45"/>
      <c r="E79" s="45"/>
      <c r="F79" s="45"/>
      <c r="G79" s="45"/>
      <c r="H79" s="45"/>
      <c r="I79" s="45"/>
      <c r="J79" s="38"/>
    </row>
    <row r="80" spans="2:10" x14ac:dyDescent="0.25">
      <c r="B80" s="45"/>
      <c r="C80" s="45"/>
      <c r="D80" s="46"/>
      <c r="E80" s="46"/>
      <c r="F80" s="46"/>
      <c r="G80" s="46"/>
      <c r="H80" s="46"/>
      <c r="I80" s="46"/>
    </row>
    <row r="81" spans="2:9" x14ac:dyDescent="0.25">
      <c r="B81" s="46"/>
      <c r="C81" s="46"/>
      <c r="D81" s="45"/>
      <c r="E81" s="45"/>
      <c r="F81" s="45"/>
      <c r="G81" s="45"/>
      <c r="H81" s="45"/>
      <c r="I81" s="45"/>
    </row>
    <row r="82" spans="2:9" x14ac:dyDescent="0.25">
      <c r="B82" s="45"/>
      <c r="C82" s="45"/>
    </row>
  </sheetData>
  <mergeCells count="11">
    <mergeCell ref="A4:I4"/>
    <mergeCell ref="A2:I2"/>
    <mergeCell ref="A3:I3"/>
    <mergeCell ref="A50:I50"/>
    <mergeCell ref="A44:B44"/>
    <mergeCell ref="D44:G44"/>
    <mergeCell ref="A45:B45"/>
    <mergeCell ref="D45:G45"/>
    <mergeCell ref="H45:I45"/>
    <mergeCell ref="A49:I49"/>
    <mergeCell ref="H44:I44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30062025</vt:lpstr>
      <vt:lpstr>ESTADO DE RENDIMIENTO 30062025</vt:lpstr>
      <vt:lpstr>'BALANCE DE SITUACION 30062025'!Área_de_impresión</vt:lpstr>
      <vt:lpstr>'ESTADO DE RENDIMIENTO 30062025'!Área_de_impresión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2025-07-09T18:03:28Z</cp:lastPrinted>
  <dcterms:created xsi:type="dcterms:W3CDTF">2024-08-09T15:39:27Z</dcterms:created>
  <dcterms:modified xsi:type="dcterms:W3CDTF">2025-07-09T19:41:10Z</dcterms:modified>
</cp:coreProperties>
</file>