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Agosto 2025/"/>
    </mc:Choice>
  </mc:AlternateContent>
  <xr:revisionPtr revIDLastSave="90" documentId="13_ncr:1_{D62DBC35-153E-4A9F-8124-738438B49498}" xr6:coauthVersionLast="47" xr6:coauthVersionMax="47" xr10:uidLastSave="{5B4DC5B5-0162-41E9-9557-7D34965B299B}"/>
  <bookViews>
    <workbookView xWindow="-120" yWindow="-120" windowWidth="29040" windowHeight="15840" xr2:uid="{54AC13C6-55AB-4D21-9C41-5F8EEFF91ECE}"/>
  </bookViews>
  <sheets>
    <sheet name="BALANCE DE SITUACION 31082025" sheetId="1" r:id="rId1"/>
    <sheet name="ESTADO DE RENDIMIENTO 31082025" sheetId="2" r:id="rId2"/>
  </sheets>
  <definedNames>
    <definedName name="_xlnm.Print_Area" localSheetId="0">'BALANCE DE SITUACION 31082025'!$A$1:$G$54</definedName>
    <definedName name="_xlnm.Print_Area" localSheetId="1">'ESTADO DE RENDIMIENTO 31082025'!$A$1:$I$49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9" i="2"/>
  <c r="I10" i="2"/>
  <c r="I13" i="2" s="1"/>
  <c r="I16" i="2"/>
  <c r="G29" i="1"/>
  <c r="G20" i="1"/>
  <c r="G17" i="1"/>
  <c r="G12" i="1"/>
  <c r="G35" i="1" l="1"/>
  <c r="G21" i="1"/>
  <c r="G23" i="1" s="1"/>
  <c r="G38" i="1" s="1"/>
  <c r="I35" i="2"/>
  <c r="I37" i="2" s="1"/>
  <c r="G41" i="1" l="1"/>
  <c r="G43" i="1" s="1"/>
  <c r="H43" i="1" l="1"/>
</calcChain>
</file>

<file path=xl/sharedStrings.xml><?xml version="1.0" encoding="utf-8"?>
<sst xmlns="http://schemas.openxmlformats.org/spreadsheetml/2006/main" count="83" uniqueCount="79">
  <si>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</si>
  <si>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</si>
  <si>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</si>
  <si>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</si>
  <si>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</si>
  <si>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</si>
  <si>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</si>
  <si>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</si>
  <si>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</si>
  <si>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</si>
  <si>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</si>
  <si>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</si>
  <si>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</si>
  <si>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</si>
  <si>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</si>
  <si>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</si>
  <si>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</si>
  <si>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</si>
  <si>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</si>
  <si>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</si>
  <si>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</si>
  <si>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</si>
  <si>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</si>
  <si>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</si>
  <si>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</si>
  <si>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</si>
  <si>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</si>
  <si>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</si>
  <si>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</si>
  <si>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</si>
  <si>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</si>
  <si>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</si>
  <si>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</si>
  <si>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</si>
  <si>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</si>
  <si>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</si>
  <si>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</si>
  <si>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</si>
  <si>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</si>
  <si>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</si>
  <si>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</si>
  <si>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</si>
  <si>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</si>
  <si>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</si>
  <si>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</si>
  <si>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</si>
  <si>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</si>
  <si>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</si>
  <si>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</si>
  <si>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</si>
  <si>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</si>
  <si>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</si>
  <si>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</si>
  <si>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</si>
  <si>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</si>
  <si>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</si>
  <si>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</si>
  <si>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</si>
  <si>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</si>
  <si>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</si>
  <si>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</si>
  <si>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</si>
  <si>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</si>
  <si>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</si>
  <si>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</si>
  <si>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</si>
  <si>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</si>
  <si>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</si>
  <si>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</si>
  <si>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</si>
  <si>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</si>
  <si>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</si>
  <si>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 xml:space="preserve">PUBLICIDAD, IMPRESIÓN Y ENCUARDERNACION </t>
  </si>
  <si>
    <t>ALQUILERES Y RENTAS</t>
  </si>
  <si>
    <t>OTROS SERVICIOS NO INCLUIDOS EN CONCEPTOS ANTERIORES</t>
  </si>
  <si>
    <t>CUERO ,CAUCHO Y PLASTICO</t>
  </si>
  <si>
    <t>AL 31 DE AGOSTO DEL 2025</t>
  </si>
  <si>
    <t>NOTA: Al mes de Agosto del 2025, la DGM no presenta Pasivos No Corrientes.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</si>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</sst>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47</xdr:row>
      <xdr:rowOff>80333</xdr:rowOff>
    </xdr:from>
    <xdr:to>
      <xdr:col>8</xdr:col>
      <xdr:colOff>1183977</xdr:colOff>
      <xdr:row>48</xdr:row>
      <xdr:rowOff>132403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F28" sqref="F28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0" t="s">
        <v>0</v>
      </c>
      <c r="B2" s="70"/>
      <c r="C2" s="70"/>
      <c r="D2" s="70"/>
      <c r="E2" s="70"/>
      <c r="F2" s="70"/>
      <c r="G2" s="70"/>
    </row>
    <row r="3" spans="1:10" ht="15" customHeight="1" x14ac:dyDescent="0.25">
      <c r="A3" s="70" t="s">
        <v>78</v>
      </c>
      <c r="B3" s="70"/>
      <c r="C3" s="70"/>
      <c r="D3" s="70"/>
      <c r="E3" s="70"/>
      <c r="F3" s="70"/>
      <c r="G3" s="70"/>
    </row>
    <row r="4" spans="1:10" ht="15" customHeight="1" x14ac:dyDescent="0.25">
      <c r="A4" s="70" t="s">
        <v>1</v>
      </c>
      <c r="B4" s="70"/>
      <c r="C4" s="70"/>
      <c r="D4" s="70"/>
      <c r="E4" s="70"/>
      <c r="F4" s="70"/>
      <c r="G4" s="70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76053.84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1473212.44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64</v>
      </c>
      <c r="B10" s="8"/>
      <c r="C10" s="8"/>
      <c r="D10" s="8"/>
      <c r="E10" s="11"/>
      <c r="F10" s="8"/>
      <c r="G10" s="53">
        <v>1324180.98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1392795.4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4509601.3100000005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12447934.27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12447934.27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12447934.27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69" t="s">
        <v>17</v>
      </c>
      <c r="B23" s="69"/>
      <c r="C23" s="8"/>
      <c r="D23" s="8"/>
      <c r="E23" s="11"/>
      <c r="F23" s="8"/>
      <c r="G23" s="58">
        <f>SUM(G12,G21)</f>
        <v>16957535.579999998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1595090.48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1595090.48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69" t="s">
        <v>26</v>
      </c>
      <c r="B35" s="69"/>
      <c r="C35" s="8"/>
      <c r="D35" s="8"/>
      <c r="E35" s="8"/>
      <c r="F35" s="8"/>
      <c r="G35" s="55">
        <f>SUM(G29,G33)</f>
        <v>1595090.48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17371372.620000001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-1451225.58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-557701.93999999994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15362445.100000001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16957535.580000002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1" t="s">
        <v>77</v>
      </c>
      <c r="B45" s="71"/>
      <c r="C45" s="71"/>
      <c r="D45" s="71"/>
      <c r="E45" s="71"/>
      <c r="F45" s="71"/>
      <c r="G45" s="71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2" t="s">
        <v>66</v>
      </c>
      <c r="B50" s="72"/>
      <c r="C50" s="72" t="s">
        <v>33</v>
      </c>
      <c r="D50" s="72"/>
      <c r="E50" s="72"/>
      <c r="F50" s="72" t="s">
        <v>34</v>
      </c>
      <c r="G50" s="72"/>
    </row>
    <row r="51" spans="1:7" ht="13.7" customHeight="1" x14ac:dyDescent="0.25">
      <c r="A51" s="73" t="s">
        <v>35</v>
      </c>
      <c r="B51" s="73"/>
      <c r="C51" s="74" t="s">
        <v>36</v>
      </c>
      <c r="D51" s="74"/>
      <c r="E51" s="74"/>
      <c r="F51" s="73" t="s">
        <v>37</v>
      </c>
      <c r="G51" s="73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45:G45"/>
    <mergeCell ref="C50:E50"/>
    <mergeCell ref="F50:G50"/>
    <mergeCell ref="A51:B51"/>
    <mergeCell ref="C51:E51"/>
    <mergeCell ref="F51:G51"/>
    <mergeCell ref="A50:B50"/>
    <mergeCell ref="A35:B35"/>
    <mergeCell ref="A2:G2"/>
    <mergeCell ref="A3:G3"/>
    <mergeCell ref="A4:G4"/>
    <mergeCell ref="A23:B23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3"/>
  <sheetViews>
    <sheetView topLeftCell="A16" zoomScaleNormal="100" zoomScaleSheetLayoutView="100" workbookViewId="0">
      <selection activeCell="I35" sqref="I35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76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14427458.189999999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14427458.189999999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160900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14588358.189999999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10862861.449999999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9217821.3699999992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247500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1397540.08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SUM(I21:I28)</f>
        <v>2365916.2200000002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288809.68</v>
      </c>
    </row>
    <row r="22" spans="1:9" ht="16.5" customHeight="1" x14ac:dyDescent="0.25">
      <c r="A22" s="21"/>
      <c r="B22" s="24" t="s">
        <v>72</v>
      </c>
      <c r="C22" s="24"/>
      <c r="D22" s="24"/>
      <c r="E22" s="24"/>
      <c r="F22" s="24"/>
      <c r="G22" s="24"/>
      <c r="H22" s="24"/>
      <c r="I22" s="32">
        <v>7600.24</v>
      </c>
    </row>
    <row r="23" spans="1:9" ht="16.5" customHeight="1" x14ac:dyDescent="0.25">
      <c r="A23" s="21"/>
      <c r="B23" s="24" t="s">
        <v>67</v>
      </c>
      <c r="C23" s="24"/>
      <c r="D23" s="24"/>
      <c r="E23" s="24"/>
      <c r="F23" s="24"/>
      <c r="G23" s="24"/>
      <c r="H23" s="24"/>
      <c r="I23" s="32">
        <v>336100</v>
      </c>
    </row>
    <row r="24" spans="1:9" ht="16.5" customHeight="1" x14ac:dyDescent="0.25">
      <c r="A24" s="21"/>
      <c r="B24" s="24" t="s">
        <v>73</v>
      </c>
      <c r="C24" s="24"/>
      <c r="D24" s="24"/>
      <c r="E24" s="24"/>
      <c r="F24" s="24"/>
      <c r="G24" s="24"/>
      <c r="H24" s="24"/>
      <c r="I24" s="32">
        <v>834624</v>
      </c>
    </row>
    <row r="25" spans="1:9" ht="16.5" customHeight="1" x14ac:dyDescent="0.25">
      <c r="A25" s="21"/>
      <c r="B25" s="24" t="s">
        <v>55</v>
      </c>
      <c r="C25" s="24"/>
      <c r="D25" s="24"/>
      <c r="E25" s="24"/>
      <c r="F25" s="24"/>
      <c r="G25" s="24"/>
      <c r="H25" s="24"/>
      <c r="I25" s="50">
        <v>114096.84</v>
      </c>
    </row>
    <row r="26" spans="1:9" ht="16.5" customHeight="1" x14ac:dyDescent="0.25">
      <c r="A26" s="21"/>
      <c r="B26" s="24" t="s">
        <v>68</v>
      </c>
      <c r="C26" s="24"/>
      <c r="D26" s="24"/>
      <c r="E26" s="24"/>
      <c r="F26" s="24"/>
      <c r="G26" s="24"/>
      <c r="H26" s="24"/>
      <c r="I26" s="50">
        <v>159607.06</v>
      </c>
    </row>
    <row r="27" spans="1:9" ht="16.5" customHeight="1" x14ac:dyDescent="0.25">
      <c r="A27" s="21"/>
      <c r="B27" s="24" t="s">
        <v>74</v>
      </c>
      <c r="C27" s="24"/>
      <c r="D27" s="24"/>
      <c r="E27" s="24"/>
      <c r="F27" s="24"/>
      <c r="G27" s="24"/>
      <c r="H27" s="24"/>
      <c r="I27" s="50">
        <v>52920</v>
      </c>
    </row>
    <row r="28" spans="1:9" ht="16.5" customHeight="1" x14ac:dyDescent="0.25">
      <c r="A28" s="21"/>
      <c r="B28" s="24" t="s">
        <v>71</v>
      </c>
      <c r="C28" s="24"/>
      <c r="D28" s="24"/>
      <c r="E28" s="24"/>
      <c r="F28" s="24"/>
      <c r="G28" s="24"/>
      <c r="H28" s="24"/>
      <c r="I28" s="50">
        <v>572158.4</v>
      </c>
    </row>
    <row r="29" spans="1:9" ht="16.5" customHeight="1" x14ac:dyDescent="0.25">
      <c r="A29" s="21"/>
      <c r="B29" s="29" t="s">
        <v>56</v>
      </c>
      <c r="C29" s="33"/>
      <c r="D29" s="33"/>
      <c r="E29" s="24"/>
      <c r="F29" s="24"/>
      <c r="G29" s="24"/>
      <c r="H29" s="24"/>
      <c r="I29" s="30">
        <f>SUM(I30:I33)</f>
        <v>1198680.52</v>
      </c>
    </row>
    <row r="30" spans="1:9" ht="16.5" customHeight="1" x14ac:dyDescent="0.25">
      <c r="A30" s="21"/>
      <c r="B30" s="24" t="s">
        <v>57</v>
      </c>
      <c r="C30" s="24"/>
      <c r="D30" s="24"/>
      <c r="E30" s="24"/>
      <c r="F30" s="24"/>
      <c r="G30" s="24"/>
      <c r="H30" s="24"/>
      <c r="I30" s="32">
        <v>8840</v>
      </c>
    </row>
    <row r="31" spans="1:9" ht="16.5" customHeight="1" x14ac:dyDescent="0.25">
      <c r="A31" s="21"/>
      <c r="B31" s="24" t="s">
        <v>75</v>
      </c>
      <c r="C31" s="24"/>
      <c r="D31" s="24"/>
      <c r="E31" s="24"/>
      <c r="F31" s="24"/>
      <c r="G31" s="24"/>
      <c r="H31" s="24"/>
      <c r="I31" s="32">
        <v>266901.84000000003</v>
      </c>
    </row>
    <row r="32" spans="1:9" ht="16.5" customHeight="1" x14ac:dyDescent="0.25">
      <c r="A32" s="21"/>
      <c r="B32" s="24" t="s">
        <v>69</v>
      </c>
      <c r="C32" s="24"/>
      <c r="D32" s="24"/>
      <c r="E32" s="24"/>
      <c r="F32" s="24"/>
      <c r="G32" s="24"/>
      <c r="H32" s="24"/>
      <c r="I32" s="32">
        <v>904484</v>
      </c>
    </row>
    <row r="33" spans="1:9" ht="16.5" customHeight="1" x14ac:dyDescent="0.25">
      <c r="A33" s="21"/>
      <c r="B33" s="24" t="s">
        <v>70</v>
      </c>
      <c r="C33" s="24"/>
      <c r="D33" s="24"/>
      <c r="E33" s="24"/>
      <c r="F33" s="24"/>
      <c r="G33" s="24"/>
      <c r="H33" s="24"/>
      <c r="I33" s="32">
        <v>18454.68</v>
      </c>
    </row>
    <row r="34" spans="1:9" ht="16.5" customHeight="1" x14ac:dyDescent="0.25">
      <c r="A34" s="20"/>
      <c r="B34" s="29" t="s">
        <v>58</v>
      </c>
      <c r="C34" s="24"/>
      <c r="D34" s="24"/>
      <c r="E34" s="24"/>
      <c r="F34" s="24"/>
      <c r="G34" s="24"/>
      <c r="H34" s="24"/>
      <c r="I34" s="30">
        <v>718601.94</v>
      </c>
    </row>
    <row r="35" spans="1:9" ht="16.5" customHeight="1" x14ac:dyDescent="0.25">
      <c r="A35" s="20" t="s">
        <v>59</v>
      </c>
      <c r="B35" s="21"/>
      <c r="C35" s="24"/>
      <c r="D35" s="24"/>
      <c r="E35" s="24"/>
      <c r="F35" s="24"/>
      <c r="G35" s="24"/>
      <c r="H35" s="24"/>
      <c r="I35" s="34">
        <f>SUM(I16,I20,I29,I34)</f>
        <v>15146060.129999999</v>
      </c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34"/>
    </row>
    <row r="37" spans="1:9" ht="16.5" customHeight="1" thickBot="1" x14ac:dyDescent="0.3">
      <c r="A37" s="20" t="s">
        <v>60</v>
      </c>
      <c r="B37" s="21"/>
      <c r="C37" s="24"/>
      <c r="D37" s="24"/>
      <c r="E37" s="24"/>
      <c r="F37" s="24"/>
      <c r="G37" s="24"/>
      <c r="H37" s="24"/>
      <c r="I37" s="65">
        <f>+I13-I35</f>
        <v>-557701.93999999948</v>
      </c>
    </row>
    <row r="38" spans="1:9" ht="16.5" customHeight="1" thickTop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6.5" customHeight="1" x14ac:dyDescent="0.25">
      <c r="A44" s="72" t="s">
        <v>61</v>
      </c>
      <c r="B44" s="72"/>
      <c r="C44" s="36"/>
      <c r="D44" s="72" t="s">
        <v>33</v>
      </c>
      <c r="E44" s="72"/>
      <c r="F44" s="72"/>
      <c r="G44" s="72"/>
      <c r="H44" s="72" t="s">
        <v>62</v>
      </c>
      <c r="I44" s="72"/>
    </row>
    <row r="45" spans="1:9" ht="16.5" customHeight="1" x14ac:dyDescent="0.25">
      <c r="A45" s="73" t="s">
        <v>63</v>
      </c>
      <c r="B45" s="73"/>
      <c r="D45" s="77" t="s">
        <v>36</v>
      </c>
      <c r="E45" s="77"/>
      <c r="F45" s="77"/>
      <c r="G45" s="77"/>
      <c r="H45" s="73" t="s">
        <v>65</v>
      </c>
      <c r="I45" s="73"/>
    </row>
    <row r="46" spans="1:9" ht="16.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7.4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8.7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</row>
    <row r="50" spans="1:9" ht="16.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7.25" hidden="1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4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8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8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1"/>
      <c r="C63" s="41"/>
      <c r="D63" s="41"/>
      <c r="E63" s="41"/>
      <c r="F63" s="41"/>
      <c r="G63" s="41"/>
      <c r="H63" s="41"/>
      <c r="I63" s="41"/>
    </row>
    <row r="64" spans="1:9" ht="13.7" customHeight="1" x14ac:dyDescent="0.25">
      <c r="B64" s="40"/>
      <c r="C64" s="40"/>
      <c r="D64" s="40"/>
      <c r="E64" s="40"/>
      <c r="F64" s="40"/>
      <c r="G64" s="40"/>
      <c r="H64" s="40"/>
      <c r="I64" s="40"/>
    </row>
    <row r="65" spans="2:9" ht="15.75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4.2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43"/>
      <c r="E77" s="43"/>
      <c r="F77" s="43"/>
      <c r="G77" s="43"/>
      <c r="H77" s="43"/>
      <c r="I77" s="44"/>
    </row>
    <row r="78" spans="2:9" x14ac:dyDescent="0.25">
      <c r="B78" s="43"/>
      <c r="C78" s="43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6"/>
      <c r="E80" s="46"/>
      <c r="F80" s="46"/>
      <c r="G80" s="46"/>
      <c r="H80" s="46"/>
      <c r="I80" s="46"/>
    </row>
    <row r="81" spans="2:10" x14ac:dyDescent="0.25">
      <c r="B81" s="46"/>
      <c r="C81" s="46"/>
      <c r="D81" s="45"/>
      <c r="E81" s="45"/>
      <c r="F81" s="45"/>
      <c r="G81" s="45"/>
      <c r="H81" s="45"/>
      <c r="I81" s="45"/>
    </row>
    <row r="82" spans="2:10" x14ac:dyDescent="0.25">
      <c r="B82" s="45"/>
      <c r="C82" s="45"/>
      <c r="J82" s="16"/>
    </row>
    <row r="83" spans="2:10" x14ac:dyDescent="0.25">
      <c r="J83" s="38"/>
    </row>
  </sheetData>
  <mergeCells count="11">
    <mergeCell ref="A4:I4"/>
    <mergeCell ref="A2:I2"/>
    <mergeCell ref="A3:I3"/>
    <mergeCell ref="A50:I50"/>
    <mergeCell ref="A44:B44"/>
    <mergeCell ref="D44:G44"/>
    <mergeCell ref="A45:B45"/>
    <mergeCell ref="D45:G45"/>
    <mergeCell ref="H45:I45"/>
    <mergeCell ref="A49:I49"/>
    <mergeCell ref="H44:I44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31082025</vt:lpstr>
      <vt:lpstr>ESTADO DE RENDIMIENTO 31082025</vt:lpstr>
      <vt:lpstr>'BALANCE DE SITUACION 31082025'!Área_de_impresión</vt:lpstr>
      <vt:lpstr>'ESTADO DE RENDIMIENTO 31082025'!Área_de_impresión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2025-09-09T15:53:34Z</cp:lastPrinted>
  <dcterms:created xsi:type="dcterms:W3CDTF">2024-08-09T15:39:27Z</dcterms:created>
  <dcterms:modified xsi:type="dcterms:W3CDTF">2025-09-09T20:00:55Z</dcterms:modified>
</cp:coreProperties>
</file>