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MATERIAL GASTABLE JUNIO 2018" sheetId="1" r:id="rId1"/>
  </sheets>
  <definedNames>
    <definedName name="_xlnm._FilterDatabase" localSheetId="0" hidden="1">'MATERIAL GASTABLE JUNIO 2018'!$A$14:$F$14</definedName>
  </definedNames>
  <calcPr calcId="145621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99" i="1" s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E95" i="1"/>
  <c r="F95" i="1"/>
  <c r="F96" i="1"/>
  <c r="F97" i="1"/>
  <c r="F98" i="1"/>
</calcChain>
</file>

<file path=xl/sharedStrings.xml><?xml version="1.0" encoding="utf-8"?>
<sst xmlns="http://schemas.openxmlformats.org/spreadsheetml/2006/main" count="187" uniqueCount="185">
  <si>
    <t xml:space="preserve">RNC-4-01-03720-3     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</si>
  <si>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</si>
  <si>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>Teléfonos: 809-685-8191–95 * Fax: 809-686-8327 * Santo Domingo, R. D.</t>
  </si>
  <si>
    <t>Edificio Gubernamental “Juan P. Duarte” 10mo. Piso * Ave. México Esq. Leopoldo Navarro</t>
  </si>
  <si>
    <t>Auxiliar Administrativo I</t>
  </si>
  <si>
    <t>Lic. Manuel Alcantara</t>
  </si>
  <si>
    <t>TOTAL INVENTARIO MATERIAL GASTABLE</t>
  </si>
  <si>
    <t>TONER HP CE-285A</t>
  </si>
  <si>
    <t>TN1008</t>
  </si>
  <si>
    <t>TONER HP CE-283A LASER</t>
  </si>
  <si>
    <t>TN1016</t>
  </si>
  <si>
    <t>TONER HP 131A NEGRO (CF 210A)</t>
  </si>
  <si>
    <t>TN1011</t>
  </si>
  <si>
    <t>TONER GPR 35 FOTOC. CANON 2520</t>
  </si>
  <si>
    <t>TN1089</t>
  </si>
  <si>
    <t>TONER 126 YELLOW (CE 312A)</t>
  </si>
  <si>
    <t>TN1350</t>
  </si>
  <si>
    <t>TONER 126 NEGRO (CE 310A)</t>
  </si>
  <si>
    <t>AA1249</t>
  </si>
  <si>
    <t>TONER 126 MAGENTA (CE 313A)</t>
  </si>
  <si>
    <t>TN1351</t>
  </si>
  <si>
    <t>TONER 126 CYAN (CE 311A)</t>
  </si>
  <si>
    <t>MS1334</t>
  </si>
  <si>
    <t>TINTA PLOTER EPSON LIGHT MAGENTA 220ML T5636</t>
  </si>
  <si>
    <t>TP1100</t>
  </si>
  <si>
    <t>TINTA HP.9800 C9363W (97)</t>
  </si>
  <si>
    <t>TM1098</t>
  </si>
  <si>
    <t xml:space="preserve">TINTA HP LJ4600 C9720A BLACK </t>
  </si>
  <si>
    <t>TM1100</t>
  </si>
  <si>
    <t>TINTA HP (131 A) - (212 A) YELLOW</t>
  </si>
  <si>
    <t>TN1013</t>
  </si>
  <si>
    <t>TINTA AZUL 8 ONZA</t>
  </si>
  <si>
    <t>CP1367</t>
  </si>
  <si>
    <t>TINTA 954 YELLOW</t>
  </si>
  <si>
    <t>TB1714</t>
  </si>
  <si>
    <t>TINTA 954 NEGRO</t>
  </si>
  <si>
    <t>TI1716</t>
  </si>
  <si>
    <t>TINTA 954 MAGENTA</t>
  </si>
  <si>
    <t>TI1715</t>
  </si>
  <si>
    <t>TINTA 954 CYAN</t>
  </si>
  <si>
    <t>TB1713</t>
  </si>
  <si>
    <t>TINTA 6644 AMARILLA</t>
  </si>
  <si>
    <t>TB1711</t>
  </si>
  <si>
    <t>TINTA 6643 MAGENTA</t>
  </si>
  <si>
    <t>NB1495</t>
  </si>
  <si>
    <t>TINTA 6642 CYAN</t>
  </si>
  <si>
    <t>TA1474</t>
  </si>
  <si>
    <t>TINTA 664 NEGRO</t>
  </si>
  <si>
    <t>TB1712</t>
  </si>
  <si>
    <t>TINTA 122 (CH563HE) NEGRO</t>
  </si>
  <si>
    <t>TI1111</t>
  </si>
  <si>
    <t>TINTA 122 (CH562H) COLOR</t>
  </si>
  <si>
    <t>TI1178</t>
  </si>
  <si>
    <t>TAPE ELECTRICO</t>
  </si>
  <si>
    <t>TE1176</t>
  </si>
  <si>
    <t>TAMBOR DE TRANSF.  DRUM 126 (CE-314)</t>
  </si>
  <si>
    <t>TN1015</t>
  </si>
  <si>
    <t>SOBRES MANILAS GRANDES</t>
  </si>
  <si>
    <t>SM1084</t>
  </si>
  <si>
    <t>SOBRES MANILAS 8 1/2 X 11</t>
  </si>
  <si>
    <t>SM1083</t>
  </si>
  <si>
    <t>SOBRES BLANCOS</t>
  </si>
  <si>
    <t>SB1081</t>
  </si>
  <si>
    <t>SACA PUNTAS</t>
  </si>
  <si>
    <t>SP1079</t>
  </si>
  <si>
    <t>ROLLON PARA ALMOHADILLAS</t>
  </si>
  <si>
    <t>RL1077</t>
  </si>
  <si>
    <t>RESMAS DE PAPEL BOND 81/2 X 14</t>
  </si>
  <si>
    <t xml:space="preserve">PB1063 </t>
  </si>
  <si>
    <t>RESMAS DE PAPEL BOND 8 1/2 X 13</t>
  </si>
  <si>
    <t>PB1062</t>
  </si>
  <si>
    <t>RESMAS DE PAPEL BOND 8 1/2 X 11</t>
  </si>
  <si>
    <t>PB1061</t>
  </si>
  <si>
    <t>RESALTADOERES AMARILLOS</t>
  </si>
  <si>
    <t>RS1215</t>
  </si>
  <si>
    <t>PESTAÑAS PARA PENDAFLEX</t>
  </si>
  <si>
    <t>FD1246</t>
  </si>
  <si>
    <t>PERFORADORAS</t>
  </si>
  <si>
    <t>PD1071</t>
  </si>
  <si>
    <t>PEGAMENTO EN BARRA</t>
  </si>
  <si>
    <t>HG1086</t>
  </si>
  <si>
    <t>PAPEL EN TOALLA</t>
  </si>
  <si>
    <t>PT1182</t>
  </si>
  <si>
    <t>PAPEL DE SUMADORA</t>
  </si>
  <si>
    <t>PS1068</t>
  </si>
  <si>
    <t>PAPEL DE HILO CREMA</t>
  </si>
  <si>
    <t>PL1069</t>
  </si>
  <si>
    <t>PAPEL DE BAÑO</t>
  </si>
  <si>
    <t>PH1066</t>
  </si>
  <si>
    <t>OREJITAS O PESTAÑAS PARA PENDAFLEX</t>
  </si>
  <si>
    <t>AF1138</t>
  </si>
  <si>
    <t>NOTAS ADHESIVAS BANDERITAS DIV. COLORES</t>
  </si>
  <si>
    <t>ES1368</t>
  </si>
  <si>
    <t>NOTAS ADHESIVAS</t>
  </si>
  <si>
    <t>NA1060</t>
  </si>
  <si>
    <t xml:space="preserve">MINI-SEPARADORES </t>
  </si>
  <si>
    <t>PP1248</t>
  </si>
  <si>
    <t>MARCADORES ROJOS</t>
  </si>
  <si>
    <t>MC1197</t>
  </si>
  <si>
    <t>MARCADORES NEGROS</t>
  </si>
  <si>
    <t>MC1208</t>
  </si>
  <si>
    <t>LIBROS RECORDS</t>
  </si>
  <si>
    <t>LB1057</t>
  </si>
  <si>
    <t>LAPICES DE CARBON 6B</t>
  </si>
  <si>
    <t>LC1205</t>
  </si>
  <si>
    <t>LAPICES DE CARBON 2B</t>
  </si>
  <si>
    <t>LC1054</t>
  </si>
  <si>
    <t>LAPICEROS NEGROS</t>
  </si>
  <si>
    <t>LP1213</t>
  </si>
  <si>
    <t>LAPICEROS AZULES</t>
  </si>
  <si>
    <t>LP1053</t>
  </si>
  <si>
    <t>LABEL PARA CD Y DVD</t>
  </si>
  <si>
    <t>LF1052</t>
  </si>
  <si>
    <t>HOJAS DE PAPEL CARBON</t>
  </si>
  <si>
    <t>PC1147</t>
  </si>
  <si>
    <t>HOJAS DE ENCUADERNAR PLASTICAS</t>
  </si>
  <si>
    <t>HE1050</t>
  </si>
  <si>
    <t xml:space="preserve">HOJAS DE ENCUAD. DE CARTON </t>
  </si>
  <si>
    <t>GRAPAS</t>
  </si>
  <si>
    <t>GR1049</t>
  </si>
  <si>
    <t>FOLDERS COLGANTES 8 1/2 X 11</t>
  </si>
  <si>
    <t>FOLDERS 8 1/2 X 11</t>
  </si>
  <si>
    <t>FD1036</t>
  </si>
  <si>
    <t>FOLDERS 8 /12 X 14</t>
  </si>
  <si>
    <t>FD1037</t>
  </si>
  <si>
    <t>FICHAS RAYADAS</t>
  </si>
  <si>
    <t>FR1170</t>
  </si>
  <si>
    <t>ESPIRALES DE ENCUADERNAR 25mm (1")</t>
  </si>
  <si>
    <t>ES1034</t>
  </si>
  <si>
    <t>ESPIRALES DE ENCUADERNAR 12mm (1/2")</t>
  </si>
  <si>
    <t>ES1211</t>
  </si>
  <si>
    <t>ESPIRALES DE ENCUADERNAR 10mm (3/8")</t>
  </si>
  <si>
    <t>ES1212</t>
  </si>
  <si>
    <t>ESPIRALES DE 3/4</t>
  </si>
  <si>
    <t>TN1353</t>
  </si>
  <si>
    <t>DVD DE 4 GB</t>
  </si>
  <si>
    <t>DV1032</t>
  </si>
  <si>
    <t>CUBRIDORES PLASTICOS PARA HOJAS</t>
  </si>
  <si>
    <t>TN1352</t>
  </si>
  <si>
    <t>CORDON DE TELEFONO EN ESPIRAL</t>
  </si>
  <si>
    <t>CE1163</t>
  </si>
  <si>
    <t>CLIPS PEQUEÑOS NO. 1</t>
  </si>
  <si>
    <t>CL1029</t>
  </si>
  <si>
    <t>CLIPS GRANDES NO. 2</t>
  </si>
  <si>
    <t>CL1210</t>
  </si>
  <si>
    <t>CLIPS BILLETEROS 2"</t>
  </si>
  <si>
    <t>CB1171</t>
  </si>
  <si>
    <t>CINTAS PARA CALCULADORA</t>
  </si>
  <si>
    <t>CI1172</t>
  </si>
  <si>
    <t>CINTAS ADHESIVAS DE 2"</t>
  </si>
  <si>
    <t>CA1221</t>
  </si>
  <si>
    <t>CINTA MAKE IN TAPE DE 3/4"</t>
  </si>
  <si>
    <t>CM1025</t>
  </si>
  <si>
    <t>CINTA DOBLE CARA</t>
  </si>
  <si>
    <t>CN1024</t>
  </si>
  <si>
    <t>CINTA DE MAQ. DE ESCRIBIR</t>
  </si>
  <si>
    <t>CE1027</t>
  </si>
  <si>
    <t>CINTA CORRECTORAS DE MAQ. ESC</t>
  </si>
  <si>
    <t>CC1028</t>
  </si>
  <si>
    <t>CD 700mg</t>
  </si>
  <si>
    <t>CD1023</t>
  </si>
  <si>
    <t>CARTULINA DE HILO 81/2 X 11 CRE</t>
  </si>
  <si>
    <t>CR1022</t>
  </si>
  <si>
    <t>CARTULINA DE HILO 81/2 X 11 BLC</t>
  </si>
  <si>
    <t>CR1021</t>
  </si>
  <si>
    <t>CAJA GANCHO ACCOR</t>
  </si>
  <si>
    <t>GH1045</t>
  </si>
  <si>
    <t>ARMAZONES PARA ARCHIVOS</t>
  </si>
  <si>
    <t>HE1247</t>
  </si>
  <si>
    <t>AMBIENTADORES</t>
  </si>
  <si>
    <t>AM1004</t>
  </si>
  <si>
    <t>ALMOHADILLAS PARA SELLOS GOMIGRAFOS</t>
  </si>
  <si>
    <t>AL1003</t>
  </si>
  <si>
    <t>VALOR TOTAL</t>
  </si>
  <si>
    <t xml:space="preserve"> PRECIO UNITARIO </t>
  </si>
  <si>
    <t>EXISTENCIA</t>
  </si>
  <si>
    <t>DESCRIPCIÓN DEL BIEN</t>
  </si>
  <si>
    <t>CÓDIGO INSTITUCIONAL</t>
  </si>
  <si>
    <t>FECHA DE ADQUISICIÓN/REGISTRO</t>
  </si>
  <si>
    <t>RD$</t>
  </si>
  <si>
    <t>AL 30/06/2018</t>
  </si>
  <si>
    <t>INVENTARIO DE MATERIAL GASTABLE</t>
  </si>
  <si>
    <t xml:space="preserve">  “Año del Fomento de las Exportaciones”</t>
  </si>
  <si>
    <t xml:space="preserve">  Dirección General de Minería</t>
  </si>
  <si>
    <t xml:space="preserve">   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</si>
</sst>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indexed="12"/>
      <name val="Arial"/>
      <family val="2"/>
    </font>
    <font>
      <b/>
      <sz val="10"/>
      <color theme="4" tint="-0.249977111117893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9"/>
      <color theme="1"/>
      <name val="Arial"/>
      <family val="2"/>
    </font>
    <font>
      <sz val="22"/>
      <color theme="1"/>
      <name val="Brush Script MT"/>
      <family val="4"/>
    </font>
    <font>
      <b/>
      <sz val="14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top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NumberFormat="1" applyFont="1" applyBorder="1" applyAlignment="1">
      <alignment horizontal="center"/>
    </xf>
    <xf numFmtId="43" fontId="10" fillId="2" borderId="1" xfId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0" fontId="10" fillId="2" borderId="2" xfId="0" applyFont="1" applyFill="1" applyBorder="1"/>
    <xf numFmtId="0" fontId="11" fillId="2" borderId="2" xfId="0" applyNumberFormat="1" applyFont="1" applyFill="1" applyBorder="1" applyAlignment="1">
      <alignment horizontal="center"/>
    </xf>
    <xf numFmtId="0" fontId="11" fillId="2" borderId="3" xfId="0" applyNumberFormat="1" applyFont="1" applyFill="1" applyBorder="1" applyAlignment="1">
      <alignment horizontal="center"/>
    </xf>
    <xf numFmtId="43" fontId="11" fillId="0" borderId="1" xfId="1" applyFont="1" applyFill="1" applyBorder="1"/>
    <xf numFmtId="43" fontId="11" fillId="0" borderId="4" xfId="1" applyFont="1" applyFill="1" applyBorder="1"/>
    <xf numFmtId="1" fontId="11" fillId="0" borderId="1" xfId="0" applyNumberFormat="1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1" xfId="0" applyNumberFormat="1" applyFont="1" applyFill="1" applyBorder="1" applyAlignment="1">
      <alignment horizontal="center"/>
    </xf>
    <xf numFmtId="14" fontId="11" fillId="0" borderId="5" xfId="0" applyNumberFormat="1" applyFont="1" applyFill="1" applyBorder="1" applyAlignment="1">
      <alignment horizontal="center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14" fontId="11" fillId="0" borderId="5" xfId="0" applyNumberFormat="1" applyFont="1" applyFill="1" applyBorder="1" applyAlignment="1">
      <alignment horizontal="center" vertical="center"/>
    </xf>
    <xf numFmtId="43" fontId="11" fillId="0" borderId="4" xfId="1" applyFont="1" applyFill="1" applyBorder="1" applyAlignment="1">
      <alignment horizontal="right"/>
    </xf>
    <xf numFmtId="0" fontId="11" fillId="0" borderId="6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/>
    </xf>
    <xf numFmtId="43" fontId="11" fillId="0" borderId="1" xfId="1" applyFont="1" applyFill="1" applyBorder="1" applyAlignment="1"/>
    <xf numFmtId="0" fontId="11" fillId="0" borderId="1" xfId="0" applyFont="1" applyFill="1" applyBorder="1"/>
    <xf numFmtId="1" fontId="11" fillId="0" borderId="5" xfId="0" applyNumberFormat="1" applyFont="1" applyFill="1" applyBorder="1" applyAlignment="1">
      <alignment horizontal="center"/>
    </xf>
    <xf numFmtId="0" fontId="11" fillId="0" borderId="5" xfId="0" applyFont="1" applyFill="1" applyBorder="1"/>
    <xf numFmtId="14" fontId="11" fillId="0" borderId="1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3" xfId="0" applyFont="1" applyFill="1" applyBorder="1"/>
    <xf numFmtId="43" fontId="11" fillId="0" borderId="1" xfId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1647825</xdr:colOff>
          <xdr:row>1</xdr:row>
          <xdr:rowOff>0</xdr:rowOff>
        </xdr:from>
        <xdr:to>
          <xdr:col>2</xdr:col>
          <xdr:colOff>2438400</xdr:colOff>
          <xdr:row>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619125</xdr:colOff>
      <xdr:row>101</xdr:row>
      <xdr:rowOff>190500</xdr:rowOff>
    </xdr:from>
    <xdr:to>
      <xdr:col>2</xdr:col>
      <xdr:colOff>3448050</xdr:colOff>
      <xdr:row>101</xdr:row>
      <xdr:rowOff>190500</xdr:rowOff>
    </xdr:to>
    <xdr:cxnSp macro="">
      <xdr:nvCxnSpPr>
        <xdr:cNvPr id="3" name="2 Conector recto"/>
        <xdr:cNvCxnSpPr/>
      </xdr:nvCxnSpPr>
      <xdr:spPr>
        <a:xfrm>
          <a:off x="2143125" y="19431000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9"/>
  <sheetViews>
    <sheetView tabSelected="1" topLeftCell="A4" zoomScaleNormal="100" workbookViewId="0">
      <selection activeCell="C20" sqref="C20"/>
    </sheetView>
  </sheetViews>
  <sheetFormatPr baseColWidth="10" defaultRowHeight="15" x14ac:dyDescent="0.25"/>
  <cols>
    <col min="1" max="1" width="17.28515625" customWidth="1"/>
    <col min="2" max="2" width="20.140625" customWidth="1"/>
    <col min="3" max="3" width="57" customWidth="1"/>
    <col min="4" max="4" width="15.28515625" customWidth="1"/>
    <col min="5" max="5" width="13" customWidth="1"/>
    <col min="6" max="6" width="12.85546875" customWidth="1"/>
  </cols>
  <sheetData>
    <row r="1" spans="1:6" ht="7.5" customHeight="1" x14ac:dyDescent="0.25"/>
    <row r="2" spans="1:6" x14ac:dyDescent="0.25">
      <c r="A2" s="44"/>
      <c r="B2" s="44"/>
      <c r="C2" s="51"/>
      <c r="E2" s="44"/>
      <c r="F2" s="43"/>
    </row>
    <row r="3" spans="1:6" x14ac:dyDescent="0.25">
      <c r="A3" s="44"/>
      <c r="B3" s="44"/>
      <c r="C3" s="51"/>
      <c r="E3" s="44"/>
      <c r="F3" s="43"/>
    </row>
    <row r="4" spans="1:6" x14ac:dyDescent="0.25">
      <c r="A4" s="44"/>
      <c r="B4" s="44"/>
      <c r="C4" s="51"/>
      <c r="E4" s="44"/>
      <c r="F4" s="43"/>
    </row>
    <row r="5" spans="1:6" x14ac:dyDescent="0.25">
      <c r="A5" s="44"/>
      <c r="B5" s="44"/>
      <c r="C5" s="51"/>
      <c r="E5" s="44"/>
      <c r="F5" s="43"/>
    </row>
    <row r="6" spans="1:6" ht="18.75" x14ac:dyDescent="0.25">
      <c r="A6" s="50" t="s">
        <v>184</v>
      </c>
      <c r="B6" s="50"/>
      <c r="C6" s="50"/>
      <c r="D6" s="50"/>
      <c r="E6" s="50"/>
      <c r="F6" s="50"/>
    </row>
    <row r="7" spans="1:6" ht="30" x14ac:dyDescent="0.25">
      <c r="A7" s="49" t="s">
        <v>183</v>
      </c>
      <c r="B7" s="49"/>
      <c r="C7" s="49"/>
      <c r="D7" s="49"/>
      <c r="E7" s="49"/>
      <c r="F7" s="49"/>
    </row>
    <row r="8" spans="1:6" x14ac:dyDescent="0.25">
      <c r="A8" s="48" t="s">
        <v>182</v>
      </c>
      <c r="B8" s="48"/>
      <c r="C8" s="48"/>
      <c r="D8" s="48"/>
      <c r="E8" s="48"/>
      <c r="F8" s="48"/>
    </row>
    <row r="9" spans="1:6" ht="11.25" customHeight="1" x14ac:dyDescent="0.25">
      <c r="A9" s="47"/>
      <c r="B9" s="47"/>
      <c r="C9" s="47"/>
      <c r="D9" s="47"/>
      <c r="E9" s="47"/>
      <c r="F9" s="47"/>
    </row>
    <row r="10" spans="1:6" ht="18.75" x14ac:dyDescent="0.25">
      <c r="A10" s="46" t="s">
        <v>181</v>
      </c>
      <c r="B10" s="46"/>
      <c r="C10" s="46"/>
      <c r="D10" s="46"/>
      <c r="E10" s="46"/>
      <c r="F10" s="46"/>
    </row>
    <row r="11" spans="1:6" ht="15.75" x14ac:dyDescent="0.25">
      <c r="A11" s="45" t="s">
        <v>180</v>
      </c>
      <c r="B11" s="45"/>
      <c r="C11" s="45"/>
      <c r="D11" s="45"/>
      <c r="E11" s="45"/>
      <c r="F11" s="45"/>
    </row>
    <row r="12" spans="1:6" ht="15.75" x14ac:dyDescent="0.25">
      <c r="A12" s="45" t="s">
        <v>179</v>
      </c>
      <c r="B12" s="45"/>
      <c r="C12" s="45"/>
      <c r="D12" s="45"/>
      <c r="E12" s="45"/>
      <c r="F12" s="45"/>
    </row>
    <row r="13" spans="1:6" ht="7.5" customHeight="1" x14ac:dyDescent="0.25">
      <c r="A13" s="44"/>
      <c r="B13" s="44"/>
      <c r="C13" s="44"/>
      <c r="E13" s="44"/>
      <c r="F13" s="43"/>
    </row>
    <row r="14" spans="1:6" ht="47.25" x14ac:dyDescent="0.25">
      <c r="A14" s="42" t="s">
        <v>178</v>
      </c>
      <c r="B14" s="42" t="s">
        <v>177</v>
      </c>
      <c r="C14" s="42" t="s">
        <v>176</v>
      </c>
      <c r="D14" s="42" t="s">
        <v>175</v>
      </c>
      <c r="E14" s="42" t="s">
        <v>174</v>
      </c>
      <c r="F14" s="41" t="s">
        <v>173</v>
      </c>
    </row>
    <row r="15" spans="1:6" ht="15.75" x14ac:dyDescent="0.25">
      <c r="A15" s="29">
        <v>42144</v>
      </c>
      <c r="B15" s="28" t="s">
        <v>172</v>
      </c>
      <c r="C15" s="32" t="s">
        <v>171</v>
      </c>
      <c r="D15" s="20">
        <v>5</v>
      </c>
      <c r="E15" s="18">
        <v>28.32</v>
      </c>
      <c r="F15" s="18">
        <f>+D15*E15</f>
        <v>141.6</v>
      </c>
    </row>
    <row r="16" spans="1:6" ht="15.75" x14ac:dyDescent="0.25">
      <c r="A16" s="29">
        <v>43088</v>
      </c>
      <c r="B16" s="28" t="s">
        <v>170</v>
      </c>
      <c r="C16" s="32" t="s">
        <v>169</v>
      </c>
      <c r="D16" s="20">
        <v>1</v>
      </c>
      <c r="E16" s="18">
        <v>64.899999999999991</v>
      </c>
      <c r="F16" s="18">
        <f>+D16*E16</f>
        <v>64.899999999999991</v>
      </c>
    </row>
    <row r="17" spans="1:6" ht="15.75" x14ac:dyDescent="0.25">
      <c r="A17" s="29">
        <v>43055</v>
      </c>
      <c r="B17" s="28" t="s">
        <v>168</v>
      </c>
      <c r="C17" s="32" t="s">
        <v>167</v>
      </c>
      <c r="D17" s="20">
        <v>3</v>
      </c>
      <c r="E17" s="18">
        <v>47.5</v>
      </c>
      <c r="F17" s="18">
        <f>+D17*E17</f>
        <v>142.5</v>
      </c>
    </row>
    <row r="18" spans="1:6" ht="15.75" x14ac:dyDescent="0.25">
      <c r="A18" s="29">
        <v>42816</v>
      </c>
      <c r="B18" s="28" t="s">
        <v>166</v>
      </c>
      <c r="C18" s="32" t="s">
        <v>165</v>
      </c>
      <c r="D18" s="20">
        <v>2</v>
      </c>
      <c r="E18" s="18">
        <v>70.8</v>
      </c>
      <c r="F18" s="18">
        <f>+D18*E18</f>
        <v>141.6</v>
      </c>
    </row>
    <row r="19" spans="1:6" ht="15.75" x14ac:dyDescent="0.25">
      <c r="A19" s="29">
        <v>43053</v>
      </c>
      <c r="B19" s="28" t="s">
        <v>164</v>
      </c>
      <c r="C19" s="32" t="s">
        <v>163</v>
      </c>
      <c r="D19" s="20">
        <v>120</v>
      </c>
      <c r="E19" s="18">
        <v>7.7879999999999994</v>
      </c>
      <c r="F19" s="18">
        <f>+D19*E19</f>
        <v>934.56</v>
      </c>
    </row>
    <row r="20" spans="1:6" ht="15.75" x14ac:dyDescent="0.25">
      <c r="A20" s="29">
        <v>43053</v>
      </c>
      <c r="B20" s="28" t="s">
        <v>162</v>
      </c>
      <c r="C20" s="32" t="s">
        <v>161</v>
      </c>
      <c r="D20" s="20">
        <v>25</v>
      </c>
      <c r="E20" s="18">
        <v>7.7879999999999994</v>
      </c>
      <c r="F20" s="18">
        <f>+D20*E20</f>
        <v>194.7</v>
      </c>
    </row>
    <row r="21" spans="1:6" ht="15.75" x14ac:dyDescent="0.25">
      <c r="A21" s="29">
        <v>43181</v>
      </c>
      <c r="B21" s="28" t="s">
        <v>160</v>
      </c>
      <c r="C21" s="32" t="s">
        <v>159</v>
      </c>
      <c r="D21" s="20">
        <v>80</v>
      </c>
      <c r="E21" s="18">
        <v>12.979999999999999</v>
      </c>
      <c r="F21" s="18">
        <f>+D21*E21</f>
        <v>1038.3999999999999</v>
      </c>
    </row>
    <row r="22" spans="1:6" ht="15.75" x14ac:dyDescent="0.25">
      <c r="A22" s="29">
        <v>43181</v>
      </c>
      <c r="B22" s="28" t="s">
        <v>158</v>
      </c>
      <c r="C22" s="32" t="s">
        <v>157</v>
      </c>
      <c r="D22" s="20">
        <v>4</v>
      </c>
      <c r="E22" s="18">
        <v>24</v>
      </c>
      <c r="F22" s="18">
        <f>+D22*E22</f>
        <v>96</v>
      </c>
    </row>
    <row r="23" spans="1:6" ht="15.75" x14ac:dyDescent="0.25">
      <c r="A23" s="29">
        <v>42322</v>
      </c>
      <c r="B23" s="28" t="s">
        <v>156</v>
      </c>
      <c r="C23" s="32" t="s">
        <v>155</v>
      </c>
      <c r="D23" s="20">
        <v>10</v>
      </c>
      <c r="E23" s="18">
        <v>130</v>
      </c>
      <c r="F23" s="18">
        <f>+D23*E23</f>
        <v>1300</v>
      </c>
    </row>
    <row r="24" spans="1:6" ht="15.75" x14ac:dyDescent="0.25">
      <c r="A24" s="29">
        <v>43181</v>
      </c>
      <c r="B24" s="28" t="s">
        <v>154</v>
      </c>
      <c r="C24" s="32" t="s">
        <v>153</v>
      </c>
      <c r="D24" s="20">
        <v>1</v>
      </c>
      <c r="E24" s="18">
        <v>76.7</v>
      </c>
      <c r="F24" s="18">
        <f>+D24*E24</f>
        <v>76.7</v>
      </c>
    </row>
    <row r="25" spans="1:6" ht="15.75" x14ac:dyDescent="0.25">
      <c r="A25" s="29">
        <v>43181</v>
      </c>
      <c r="B25" s="28" t="s">
        <v>152</v>
      </c>
      <c r="C25" s="32" t="s">
        <v>151</v>
      </c>
      <c r="D25" s="20">
        <v>2</v>
      </c>
      <c r="E25" s="18">
        <v>29.5</v>
      </c>
      <c r="F25" s="18">
        <f>+D25*E25</f>
        <v>59</v>
      </c>
    </row>
    <row r="26" spans="1:6" ht="15.75" x14ac:dyDescent="0.25">
      <c r="A26" s="29">
        <v>43181</v>
      </c>
      <c r="B26" s="28" t="s">
        <v>150</v>
      </c>
      <c r="C26" s="32" t="s">
        <v>149</v>
      </c>
      <c r="D26" s="20">
        <v>5</v>
      </c>
      <c r="E26" s="18">
        <v>76.7</v>
      </c>
      <c r="F26" s="18">
        <f>+D26*E26</f>
        <v>383.5</v>
      </c>
    </row>
    <row r="27" spans="1:6" ht="15.75" x14ac:dyDescent="0.25">
      <c r="A27" s="29">
        <v>42322</v>
      </c>
      <c r="B27" s="28" t="s">
        <v>148</v>
      </c>
      <c r="C27" s="32" t="s">
        <v>147</v>
      </c>
      <c r="D27" s="20">
        <v>1</v>
      </c>
      <c r="E27" s="18">
        <v>27</v>
      </c>
      <c r="F27" s="18">
        <f>+D27*E27</f>
        <v>27</v>
      </c>
    </row>
    <row r="28" spans="1:6" ht="15.75" x14ac:dyDescent="0.25">
      <c r="A28" s="29">
        <v>43181</v>
      </c>
      <c r="B28" s="28" t="s">
        <v>146</v>
      </c>
      <c r="C28" s="32" t="s">
        <v>145</v>
      </c>
      <c r="D28" s="20">
        <v>59</v>
      </c>
      <c r="E28" s="18">
        <v>8.7555999999999994</v>
      </c>
      <c r="F28" s="18">
        <f>+D28*E28</f>
        <v>516.58039999999994</v>
      </c>
    </row>
    <row r="29" spans="1:6" ht="15.75" x14ac:dyDescent="0.25">
      <c r="A29" s="29">
        <v>43181</v>
      </c>
      <c r="B29" s="28" t="s">
        <v>144</v>
      </c>
      <c r="C29" s="32" t="s">
        <v>143</v>
      </c>
      <c r="D29" s="20">
        <v>28</v>
      </c>
      <c r="E29" s="18">
        <v>30.68</v>
      </c>
      <c r="F29" s="18">
        <f>+D29*E29</f>
        <v>859.04</v>
      </c>
    </row>
    <row r="30" spans="1:6" ht="15.75" x14ac:dyDescent="0.25">
      <c r="A30" s="29">
        <v>43181</v>
      </c>
      <c r="B30" s="28" t="s">
        <v>142</v>
      </c>
      <c r="C30" s="32" t="s">
        <v>141</v>
      </c>
      <c r="D30" s="20">
        <v>29</v>
      </c>
      <c r="E30" s="18">
        <v>11.682</v>
      </c>
      <c r="F30" s="18">
        <f>+D30*E30</f>
        <v>338.77800000000002</v>
      </c>
    </row>
    <row r="31" spans="1:6" ht="15.75" x14ac:dyDescent="0.25">
      <c r="A31" s="29">
        <v>43181</v>
      </c>
      <c r="B31" s="28" t="s">
        <v>140</v>
      </c>
      <c r="C31" s="32" t="s">
        <v>139</v>
      </c>
      <c r="D31" s="20">
        <v>10</v>
      </c>
      <c r="E31" s="18">
        <v>82.6</v>
      </c>
      <c r="F31" s="18">
        <f>+D31*E31</f>
        <v>826</v>
      </c>
    </row>
    <row r="32" spans="1:6" ht="15.75" x14ac:dyDescent="0.25">
      <c r="A32" s="29">
        <v>42508</v>
      </c>
      <c r="B32" s="28" t="s">
        <v>138</v>
      </c>
      <c r="C32" s="32" t="s">
        <v>137</v>
      </c>
      <c r="D32" s="20">
        <v>81</v>
      </c>
      <c r="E32" s="39">
        <v>7.9059999999999997</v>
      </c>
      <c r="F32" s="18">
        <f>+D32*E32</f>
        <v>640.38599999999997</v>
      </c>
    </row>
    <row r="33" spans="1:6" ht="15.75" x14ac:dyDescent="0.25">
      <c r="A33" s="29">
        <v>43181</v>
      </c>
      <c r="B33" s="28" t="s">
        <v>136</v>
      </c>
      <c r="C33" s="32" t="s">
        <v>135</v>
      </c>
      <c r="D33" s="20">
        <v>11</v>
      </c>
      <c r="E33" s="18">
        <v>13.994799999999998</v>
      </c>
      <c r="F33" s="18">
        <f>+D33*E33</f>
        <v>153.94279999999998</v>
      </c>
    </row>
    <row r="34" spans="1:6" ht="15.75" x14ac:dyDescent="0.25">
      <c r="A34" s="29">
        <v>43221</v>
      </c>
      <c r="B34" s="28" t="s">
        <v>134</v>
      </c>
      <c r="C34" s="32" t="s">
        <v>133</v>
      </c>
      <c r="D34" s="20">
        <v>16</v>
      </c>
      <c r="E34" s="39">
        <v>9.0977999999999994</v>
      </c>
      <c r="F34" s="18">
        <f>+D34*E34</f>
        <v>145.56479999999999</v>
      </c>
    </row>
    <row r="35" spans="1:6" ht="15.75" x14ac:dyDescent="0.25">
      <c r="A35" s="29">
        <v>42856</v>
      </c>
      <c r="B35" s="28" t="s">
        <v>132</v>
      </c>
      <c r="C35" s="32" t="s">
        <v>131</v>
      </c>
      <c r="D35" s="20">
        <v>36</v>
      </c>
      <c r="E35" s="18">
        <v>3.4691999999999998</v>
      </c>
      <c r="F35" s="18">
        <f>+D35*E35</f>
        <v>124.8912</v>
      </c>
    </row>
    <row r="36" spans="1:6" ht="15.75" x14ac:dyDescent="0.25">
      <c r="A36" s="29">
        <v>43221</v>
      </c>
      <c r="B36" s="28" t="s">
        <v>130</v>
      </c>
      <c r="C36" s="32" t="s">
        <v>129</v>
      </c>
      <c r="D36" s="20">
        <v>97</v>
      </c>
      <c r="E36" s="18">
        <v>6.4899999999999993</v>
      </c>
      <c r="F36" s="18">
        <f>+D36*E36</f>
        <v>629.53</v>
      </c>
    </row>
    <row r="37" spans="1:6" ht="15.75" x14ac:dyDescent="0.25">
      <c r="A37" s="29">
        <v>43221</v>
      </c>
      <c r="B37" s="28" t="s">
        <v>128</v>
      </c>
      <c r="C37" s="32" t="s">
        <v>127</v>
      </c>
      <c r="D37" s="20">
        <v>40</v>
      </c>
      <c r="E37" s="18">
        <v>16.472799999999999</v>
      </c>
      <c r="F37" s="18">
        <f>+D37*E37</f>
        <v>658.91200000000003</v>
      </c>
    </row>
    <row r="38" spans="1:6" ht="15.75" x14ac:dyDescent="0.25">
      <c r="A38" s="29">
        <v>43053</v>
      </c>
      <c r="B38" s="28" t="s">
        <v>126</v>
      </c>
      <c r="C38" s="32" t="s">
        <v>125</v>
      </c>
      <c r="D38" s="20">
        <v>41</v>
      </c>
      <c r="E38" s="18">
        <v>0.59</v>
      </c>
      <c r="F38" s="18">
        <f>+D38*E38</f>
        <v>24.189999999999998</v>
      </c>
    </row>
    <row r="39" spans="1:6" ht="15.75" x14ac:dyDescent="0.25">
      <c r="A39" s="29">
        <v>43181</v>
      </c>
      <c r="B39" s="28" t="s">
        <v>124</v>
      </c>
      <c r="C39" s="32" t="s">
        <v>123</v>
      </c>
      <c r="D39" s="20">
        <v>77</v>
      </c>
      <c r="E39" s="18">
        <v>2.7139999999999995</v>
      </c>
      <c r="F39" s="18">
        <f>+D39*E39</f>
        <v>208.97799999999995</v>
      </c>
    </row>
    <row r="40" spans="1:6" ht="15.75" x14ac:dyDescent="0.25">
      <c r="A40" s="29">
        <v>42816</v>
      </c>
      <c r="B40" s="28" t="s">
        <v>122</v>
      </c>
      <c r="C40" s="32" t="s">
        <v>121</v>
      </c>
      <c r="D40" s="20">
        <v>443</v>
      </c>
      <c r="E40" s="18">
        <v>2.5960000000000001</v>
      </c>
      <c r="F40" s="18">
        <f>+D40*E40</f>
        <v>1150.028</v>
      </c>
    </row>
    <row r="41" spans="1:6" ht="15.75" x14ac:dyDescent="0.25">
      <c r="A41" s="29">
        <v>43200</v>
      </c>
      <c r="B41" s="28" t="s">
        <v>54</v>
      </c>
      <c r="C41" s="32" t="s">
        <v>120</v>
      </c>
      <c r="D41" s="20">
        <v>12</v>
      </c>
      <c r="E41" s="18">
        <v>3.363</v>
      </c>
      <c r="F41" s="18">
        <f>+D41*E41</f>
        <v>40.356000000000002</v>
      </c>
    </row>
    <row r="42" spans="1:6" ht="15.75" x14ac:dyDescent="0.25">
      <c r="A42" s="29">
        <v>43181</v>
      </c>
      <c r="B42" s="28" t="s">
        <v>119</v>
      </c>
      <c r="C42" s="32" t="s">
        <v>118</v>
      </c>
      <c r="D42" s="20">
        <v>3</v>
      </c>
      <c r="E42" s="18">
        <v>37.76</v>
      </c>
      <c r="F42" s="18">
        <f>+D42*E42</f>
        <v>113.28</v>
      </c>
    </row>
    <row r="43" spans="1:6" ht="15.75" x14ac:dyDescent="0.25">
      <c r="A43" s="29">
        <v>43053</v>
      </c>
      <c r="B43" s="28" t="s">
        <v>82</v>
      </c>
      <c r="C43" s="32" t="s">
        <v>117</v>
      </c>
      <c r="D43" s="20">
        <v>109</v>
      </c>
      <c r="E43" s="18">
        <v>3.8</v>
      </c>
      <c r="F43" s="18">
        <f>+D43*E43</f>
        <v>414.2</v>
      </c>
    </row>
    <row r="44" spans="1:6" ht="15.75" x14ac:dyDescent="0.25">
      <c r="A44" s="29">
        <v>43181</v>
      </c>
      <c r="B44" s="28" t="s">
        <v>116</v>
      </c>
      <c r="C44" s="32" t="s">
        <v>115</v>
      </c>
      <c r="D44" s="20">
        <v>256</v>
      </c>
      <c r="E44" s="39">
        <v>2.7730000000000001</v>
      </c>
      <c r="F44" s="18">
        <f>+D44*E44</f>
        <v>709.88800000000003</v>
      </c>
    </row>
    <row r="45" spans="1:6" ht="15.75" x14ac:dyDescent="0.25">
      <c r="A45" s="29">
        <v>43181</v>
      </c>
      <c r="B45" s="28" t="s">
        <v>114</v>
      </c>
      <c r="C45" s="32" t="s">
        <v>113</v>
      </c>
      <c r="D45" s="40">
        <v>57</v>
      </c>
      <c r="E45" s="18">
        <v>0.4</v>
      </c>
      <c r="F45" s="18">
        <f>+D45*E45</f>
        <v>22.8</v>
      </c>
    </row>
    <row r="46" spans="1:6" ht="15.75" x14ac:dyDescent="0.25">
      <c r="A46" s="29">
        <v>43181</v>
      </c>
      <c r="B46" s="28" t="s">
        <v>112</v>
      </c>
      <c r="C46" s="32" t="s">
        <v>111</v>
      </c>
      <c r="D46" s="20">
        <v>94</v>
      </c>
      <c r="E46" s="18">
        <v>7.4929999999999994</v>
      </c>
      <c r="F46" s="18">
        <f>+D46*E46</f>
        <v>704.34199999999998</v>
      </c>
    </row>
    <row r="47" spans="1:6" ht="15.75" x14ac:dyDescent="0.25">
      <c r="A47" s="29">
        <v>43181</v>
      </c>
      <c r="B47" s="28" t="s">
        <v>110</v>
      </c>
      <c r="C47" s="32" t="s">
        <v>109</v>
      </c>
      <c r="D47" s="20">
        <v>5</v>
      </c>
      <c r="E47" s="18">
        <v>6.3956</v>
      </c>
      <c r="F47" s="18">
        <f>+D47*E47</f>
        <v>31.978000000000002</v>
      </c>
    </row>
    <row r="48" spans="1:6" ht="15.75" x14ac:dyDescent="0.25">
      <c r="A48" s="29">
        <v>43181</v>
      </c>
      <c r="B48" s="28" t="s">
        <v>108</v>
      </c>
      <c r="C48" s="32" t="s">
        <v>107</v>
      </c>
      <c r="D48" s="20">
        <v>19</v>
      </c>
      <c r="E48" s="18">
        <v>6.3956</v>
      </c>
      <c r="F48" s="18">
        <f>+D48*E48</f>
        <v>121.5164</v>
      </c>
    </row>
    <row r="49" spans="1:6" ht="15.75" x14ac:dyDescent="0.25">
      <c r="A49" s="29">
        <v>43181</v>
      </c>
      <c r="B49" s="28" t="s">
        <v>106</v>
      </c>
      <c r="C49" s="32" t="s">
        <v>105</v>
      </c>
      <c r="D49" s="20">
        <v>45</v>
      </c>
      <c r="E49" s="18">
        <v>6.3956</v>
      </c>
      <c r="F49" s="18">
        <f>+D49*E49</f>
        <v>287.80200000000002</v>
      </c>
    </row>
    <row r="50" spans="1:6" ht="15.75" x14ac:dyDescent="0.25">
      <c r="A50" s="29">
        <v>43181</v>
      </c>
      <c r="B50" s="28" t="s">
        <v>104</v>
      </c>
      <c r="C50" s="32" t="s">
        <v>103</v>
      </c>
      <c r="D50" s="20">
        <v>12</v>
      </c>
      <c r="E50" s="18">
        <v>7.92</v>
      </c>
      <c r="F50" s="18">
        <f>+D50*E50</f>
        <v>95.039999999999992</v>
      </c>
    </row>
    <row r="51" spans="1:6" ht="15.75" x14ac:dyDescent="0.25">
      <c r="A51" s="29">
        <v>43181</v>
      </c>
      <c r="B51" s="28" t="s">
        <v>102</v>
      </c>
      <c r="C51" s="32" t="s">
        <v>101</v>
      </c>
      <c r="D51" s="20">
        <v>7</v>
      </c>
      <c r="E51" s="18">
        <v>206.5</v>
      </c>
      <c r="F51" s="18">
        <f>+D51*E51</f>
        <v>1445.5</v>
      </c>
    </row>
    <row r="52" spans="1:6" ht="15.75" x14ac:dyDescent="0.25">
      <c r="A52" s="29">
        <v>43181</v>
      </c>
      <c r="B52" s="28" t="s">
        <v>100</v>
      </c>
      <c r="C52" s="32" t="s">
        <v>99</v>
      </c>
      <c r="D52" s="20">
        <v>22</v>
      </c>
      <c r="E52" s="18">
        <v>8.4960000000000004</v>
      </c>
      <c r="F52" s="18">
        <f>+D52*E52</f>
        <v>186.91200000000001</v>
      </c>
    </row>
    <row r="53" spans="1:6" ht="15.75" x14ac:dyDescent="0.25">
      <c r="A53" s="29">
        <v>43181</v>
      </c>
      <c r="B53" s="28" t="s">
        <v>98</v>
      </c>
      <c r="C53" s="32" t="s">
        <v>97</v>
      </c>
      <c r="D53" s="20">
        <v>25</v>
      </c>
      <c r="E53" s="18">
        <v>8.4960000000000004</v>
      </c>
      <c r="F53" s="18">
        <f>+D53*E53</f>
        <v>212.4</v>
      </c>
    </row>
    <row r="54" spans="1:6" ht="15.75" x14ac:dyDescent="0.25">
      <c r="A54" s="29">
        <v>43088</v>
      </c>
      <c r="B54" s="28" t="s">
        <v>96</v>
      </c>
      <c r="C54" s="32" t="s">
        <v>95</v>
      </c>
      <c r="D54" s="20">
        <v>3</v>
      </c>
      <c r="E54" s="39">
        <v>2.242</v>
      </c>
      <c r="F54" s="18">
        <f>+D54*E54</f>
        <v>6.726</v>
      </c>
    </row>
    <row r="55" spans="1:6" ht="15.75" x14ac:dyDescent="0.25">
      <c r="A55" s="29">
        <v>43152</v>
      </c>
      <c r="B55" s="28" t="s">
        <v>94</v>
      </c>
      <c r="C55" s="32" t="s">
        <v>93</v>
      </c>
      <c r="D55" s="20">
        <v>40</v>
      </c>
      <c r="E55" s="18">
        <v>23.599999999999998</v>
      </c>
      <c r="F55" s="18">
        <f>+D55*E55</f>
        <v>943.99999999999989</v>
      </c>
    </row>
    <row r="56" spans="1:6" ht="15.75" x14ac:dyDescent="0.25">
      <c r="A56" s="29">
        <v>43053</v>
      </c>
      <c r="B56" s="28" t="s">
        <v>92</v>
      </c>
      <c r="C56" s="32" t="s">
        <v>91</v>
      </c>
      <c r="D56" s="20">
        <v>26</v>
      </c>
      <c r="E56" s="31">
        <v>42.774999999999999</v>
      </c>
      <c r="F56" s="18">
        <f>+D56*E56</f>
        <v>1112.1499999999999</v>
      </c>
    </row>
    <row r="57" spans="1:6" ht="15.75" x14ac:dyDescent="0.25">
      <c r="A57" s="29">
        <v>42144</v>
      </c>
      <c r="B57" s="28" t="s">
        <v>90</v>
      </c>
      <c r="C57" s="32" t="s">
        <v>89</v>
      </c>
      <c r="D57" s="20">
        <v>85</v>
      </c>
      <c r="E57" s="18">
        <v>8.3000000000000007</v>
      </c>
      <c r="F57" s="18">
        <f>+D57*E57</f>
        <v>705.50000000000011</v>
      </c>
    </row>
    <row r="58" spans="1:6" ht="15.75" x14ac:dyDescent="0.25">
      <c r="A58" s="29">
        <v>43250</v>
      </c>
      <c r="B58" s="28" t="s">
        <v>88</v>
      </c>
      <c r="C58" s="32" t="s">
        <v>87</v>
      </c>
      <c r="D58" s="20">
        <v>223</v>
      </c>
      <c r="E58" s="18">
        <v>40.119999999999997</v>
      </c>
      <c r="F58" s="18">
        <f>+D58*E58</f>
        <v>8946.76</v>
      </c>
    </row>
    <row r="59" spans="1:6" ht="15.75" x14ac:dyDescent="0.25">
      <c r="A59" s="29">
        <v>43181</v>
      </c>
      <c r="B59" s="28" t="s">
        <v>86</v>
      </c>
      <c r="C59" s="32" t="s">
        <v>85</v>
      </c>
      <c r="D59" s="20">
        <v>479</v>
      </c>
      <c r="E59" s="18">
        <v>2.2999999999999998</v>
      </c>
      <c r="F59" s="18">
        <f>+D59*E59</f>
        <v>1101.6999999999998</v>
      </c>
    </row>
    <row r="60" spans="1:6" ht="15.75" x14ac:dyDescent="0.25">
      <c r="A60" s="29">
        <v>41957</v>
      </c>
      <c r="B60" s="28" t="s">
        <v>84</v>
      </c>
      <c r="C60" s="32" t="s">
        <v>83</v>
      </c>
      <c r="D60" s="20">
        <v>17</v>
      </c>
      <c r="E60" s="18">
        <v>16.52</v>
      </c>
      <c r="F60" s="18">
        <f>+D60*E60</f>
        <v>280.83999999999997</v>
      </c>
    </row>
    <row r="61" spans="1:6" ht="15.75" x14ac:dyDescent="0.25">
      <c r="A61" s="29">
        <v>43250</v>
      </c>
      <c r="B61" s="28" t="s">
        <v>82</v>
      </c>
      <c r="C61" s="32" t="s">
        <v>81</v>
      </c>
      <c r="D61" s="20">
        <v>13</v>
      </c>
      <c r="E61" s="18">
        <v>77.67</v>
      </c>
      <c r="F61" s="18">
        <f>+D61*E61</f>
        <v>1009.71</v>
      </c>
    </row>
    <row r="62" spans="1:6" ht="15.75" x14ac:dyDescent="0.25">
      <c r="A62" s="29">
        <v>43181</v>
      </c>
      <c r="B62" s="28" t="s">
        <v>80</v>
      </c>
      <c r="C62" s="32" t="s">
        <v>79</v>
      </c>
      <c r="D62" s="20">
        <v>1</v>
      </c>
      <c r="E62" s="39">
        <v>29.5</v>
      </c>
      <c r="F62" s="18">
        <f>+D62*E62</f>
        <v>29.5</v>
      </c>
    </row>
    <row r="63" spans="1:6" ht="15.75" x14ac:dyDescent="0.25">
      <c r="A63" s="29">
        <v>43181</v>
      </c>
      <c r="B63" s="28" t="s">
        <v>78</v>
      </c>
      <c r="C63" s="32" t="s">
        <v>77</v>
      </c>
      <c r="D63" s="20">
        <v>1</v>
      </c>
      <c r="E63" s="18">
        <v>223.01999999999998</v>
      </c>
      <c r="F63" s="18">
        <f>+D63*E63</f>
        <v>223.01999999999998</v>
      </c>
    </row>
    <row r="64" spans="1:6" ht="15.75" x14ac:dyDescent="0.25">
      <c r="A64" s="29">
        <v>43053</v>
      </c>
      <c r="B64" s="28" t="s">
        <v>76</v>
      </c>
      <c r="C64" s="32" t="s">
        <v>75</v>
      </c>
      <c r="D64" s="20">
        <v>26</v>
      </c>
      <c r="E64" s="18">
        <v>18</v>
      </c>
      <c r="F64" s="18">
        <f>+D64*E64</f>
        <v>468</v>
      </c>
    </row>
    <row r="65" spans="1:6" ht="15.75" x14ac:dyDescent="0.25">
      <c r="A65" s="29">
        <v>43088</v>
      </c>
      <c r="B65" s="28" t="s">
        <v>74</v>
      </c>
      <c r="C65" s="32" t="s">
        <v>73</v>
      </c>
      <c r="D65" s="20">
        <v>354</v>
      </c>
      <c r="E65" s="18">
        <v>14.58</v>
      </c>
      <c r="F65" s="18">
        <f>+D65*E65</f>
        <v>5161.32</v>
      </c>
    </row>
    <row r="66" spans="1:6" ht="15.75" x14ac:dyDescent="0.25">
      <c r="A66" s="29">
        <v>43181</v>
      </c>
      <c r="B66" s="28" t="s">
        <v>72</v>
      </c>
      <c r="C66" s="32" t="s">
        <v>71</v>
      </c>
      <c r="D66" s="20">
        <v>52</v>
      </c>
      <c r="E66" s="18">
        <v>188.79999999999998</v>
      </c>
      <c r="F66" s="18">
        <f>+D66*E66</f>
        <v>9817.5999999999985</v>
      </c>
    </row>
    <row r="67" spans="1:6" ht="15.75" x14ac:dyDescent="0.25">
      <c r="A67" s="29">
        <v>43181</v>
      </c>
      <c r="B67" s="28" t="s">
        <v>70</v>
      </c>
      <c r="C67" s="32" t="s">
        <v>69</v>
      </c>
      <c r="D67" s="20">
        <v>1</v>
      </c>
      <c r="E67" s="18">
        <v>241.89999999999998</v>
      </c>
      <c r="F67" s="18">
        <f>+D67*E67</f>
        <v>241.89999999999998</v>
      </c>
    </row>
    <row r="68" spans="1:6" ht="15.75" x14ac:dyDescent="0.25">
      <c r="A68" s="29">
        <v>43181</v>
      </c>
      <c r="B68" s="28" t="s">
        <v>68</v>
      </c>
      <c r="C68" s="32" t="s">
        <v>67</v>
      </c>
      <c r="D68" s="20">
        <v>2</v>
      </c>
      <c r="E68" s="18">
        <v>259.59999999999997</v>
      </c>
      <c r="F68" s="18">
        <f>+D68*E68</f>
        <v>519.19999999999993</v>
      </c>
    </row>
    <row r="69" spans="1:6" ht="15.75" x14ac:dyDescent="0.25">
      <c r="A69" s="29">
        <v>43181</v>
      </c>
      <c r="B69" s="28" t="s">
        <v>66</v>
      </c>
      <c r="C69" s="32" t="s">
        <v>65</v>
      </c>
      <c r="D69" s="20">
        <v>3</v>
      </c>
      <c r="E69" s="18">
        <v>70</v>
      </c>
      <c r="F69" s="18">
        <f>+D69*E69</f>
        <v>210</v>
      </c>
    </row>
    <row r="70" spans="1:6" ht="15.75" x14ac:dyDescent="0.25">
      <c r="A70" s="29">
        <v>43181</v>
      </c>
      <c r="B70" s="28" t="s">
        <v>64</v>
      </c>
      <c r="C70" s="32" t="s">
        <v>63</v>
      </c>
      <c r="D70" s="20">
        <v>1</v>
      </c>
      <c r="E70" s="18">
        <v>15.34</v>
      </c>
      <c r="F70" s="18">
        <f>+D70*E70</f>
        <v>15.34</v>
      </c>
    </row>
    <row r="71" spans="1:6" ht="15.75" x14ac:dyDescent="0.25">
      <c r="A71" s="29">
        <v>41309</v>
      </c>
      <c r="B71" s="28" t="s">
        <v>62</v>
      </c>
      <c r="C71" s="32" t="s">
        <v>61</v>
      </c>
      <c r="D71" s="20">
        <v>314</v>
      </c>
      <c r="E71" s="18">
        <v>1.593</v>
      </c>
      <c r="F71" s="18">
        <f>+D71*E71</f>
        <v>500.202</v>
      </c>
    </row>
    <row r="72" spans="1:6" ht="15.75" x14ac:dyDescent="0.25">
      <c r="A72" s="29">
        <v>43181</v>
      </c>
      <c r="B72" s="28" t="s">
        <v>60</v>
      </c>
      <c r="C72" s="32" t="s">
        <v>59</v>
      </c>
      <c r="D72" s="20">
        <v>20</v>
      </c>
      <c r="E72" s="18">
        <v>2.6432000000000002</v>
      </c>
      <c r="F72" s="18">
        <f>+D72*E72</f>
        <v>52.864000000000004</v>
      </c>
    </row>
    <row r="73" spans="1:6" ht="15.75" x14ac:dyDescent="0.25">
      <c r="A73" s="29">
        <v>43181</v>
      </c>
      <c r="B73" s="28" t="s">
        <v>58</v>
      </c>
      <c r="C73" s="32" t="s">
        <v>57</v>
      </c>
      <c r="D73" s="20">
        <v>89</v>
      </c>
      <c r="E73" s="18">
        <v>3.835</v>
      </c>
      <c r="F73" s="18">
        <f>+D73*E73</f>
        <v>341.315</v>
      </c>
    </row>
    <row r="74" spans="1:6" ht="15.75" x14ac:dyDescent="0.25">
      <c r="A74" s="35">
        <v>43055</v>
      </c>
      <c r="B74" s="28" t="s">
        <v>56</v>
      </c>
      <c r="C74" s="32" t="s">
        <v>55</v>
      </c>
      <c r="D74" s="20">
        <v>2</v>
      </c>
      <c r="E74" s="18">
        <v>1990</v>
      </c>
      <c r="F74" s="18">
        <f>+D74*E74</f>
        <v>3980</v>
      </c>
    </row>
    <row r="75" spans="1:6" ht="15.75" x14ac:dyDescent="0.25">
      <c r="A75" s="29">
        <v>43134</v>
      </c>
      <c r="B75" s="28" t="s">
        <v>54</v>
      </c>
      <c r="C75" s="32" t="s">
        <v>53</v>
      </c>
      <c r="D75" s="20">
        <v>3</v>
      </c>
      <c r="E75" s="18">
        <v>371.7</v>
      </c>
      <c r="F75" s="18">
        <f>+D75*E75</f>
        <v>1115.0999999999999</v>
      </c>
    </row>
    <row r="76" spans="1:6" ht="15.75" x14ac:dyDescent="0.25">
      <c r="A76" s="29">
        <v>43215</v>
      </c>
      <c r="B76" s="37" t="s">
        <v>52</v>
      </c>
      <c r="C76" s="38" t="s">
        <v>51</v>
      </c>
      <c r="D76" s="20">
        <v>6</v>
      </c>
      <c r="E76" s="18">
        <v>1050.2</v>
      </c>
      <c r="F76" s="18">
        <f>+D76*E76</f>
        <v>6301.2000000000007</v>
      </c>
    </row>
    <row r="77" spans="1:6" ht="15.75" x14ac:dyDescent="0.25">
      <c r="A77" s="29">
        <v>43088</v>
      </c>
      <c r="B77" s="36" t="s">
        <v>50</v>
      </c>
      <c r="C77" s="32" t="s">
        <v>49</v>
      </c>
      <c r="D77" s="20">
        <v>1</v>
      </c>
      <c r="E77" s="18">
        <v>1050.2</v>
      </c>
      <c r="F77" s="18">
        <f>+D77*E77</f>
        <v>1050.2</v>
      </c>
    </row>
    <row r="78" spans="1:6" ht="15.75" x14ac:dyDescent="0.25">
      <c r="A78" s="29">
        <v>43257</v>
      </c>
      <c r="B78" s="37" t="s">
        <v>48</v>
      </c>
      <c r="C78" s="32" t="s">
        <v>47</v>
      </c>
      <c r="D78" s="20">
        <v>2</v>
      </c>
      <c r="E78" s="31">
        <v>857.62</v>
      </c>
      <c r="F78" s="18">
        <f>+D78*E78</f>
        <v>1715.24</v>
      </c>
    </row>
    <row r="79" spans="1:6" ht="15.75" x14ac:dyDescent="0.25">
      <c r="A79" s="29">
        <v>43215</v>
      </c>
      <c r="B79" s="36" t="s">
        <v>46</v>
      </c>
      <c r="C79" s="32" t="s">
        <v>45</v>
      </c>
      <c r="D79" s="20">
        <v>2</v>
      </c>
      <c r="E79" s="31">
        <v>377.59999999999997</v>
      </c>
      <c r="F79" s="18">
        <f>+D79*E79</f>
        <v>755.19999999999993</v>
      </c>
    </row>
    <row r="80" spans="1:6" ht="15.75" x14ac:dyDescent="0.25">
      <c r="A80" s="26">
        <v>43215</v>
      </c>
      <c r="B80" s="28" t="s">
        <v>44</v>
      </c>
      <c r="C80" s="32" t="s">
        <v>43</v>
      </c>
      <c r="D80" s="20">
        <v>2</v>
      </c>
      <c r="E80" s="31">
        <v>377.59999999999997</v>
      </c>
      <c r="F80" s="18">
        <f>+D80*E80</f>
        <v>755.19999999999993</v>
      </c>
    </row>
    <row r="81" spans="1:8" ht="15.75" x14ac:dyDescent="0.25">
      <c r="A81" s="29">
        <v>43215</v>
      </c>
      <c r="B81" s="28" t="s">
        <v>42</v>
      </c>
      <c r="C81" s="32" t="s">
        <v>41</v>
      </c>
      <c r="D81" s="20">
        <v>2</v>
      </c>
      <c r="E81" s="31">
        <v>377.59999999999997</v>
      </c>
      <c r="F81" s="18">
        <f>+D81*E81</f>
        <v>755.19999999999993</v>
      </c>
    </row>
    <row r="82" spans="1:8" ht="15.75" x14ac:dyDescent="0.25">
      <c r="A82" s="29">
        <v>43215</v>
      </c>
      <c r="B82" s="28" t="s">
        <v>40</v>
      </c>
      <c r="C82" s="32" t="s">
        <v>39</v>
      </c>
      <c r="D82" s="20">
        <v>1</v>
      </c>
      <c r="E82" s="31">
        <v>1298</v>
      </c>
      <c r="F82" s="18">
        <f>+D82*E82</f>
        <v>1298</v>
      </c>
    </row>
    <row r="83" spans="1:8" ht="15.75" x14ac:dyDescent="0.25">
      <c r="A83" s="29">
        <v>43215</v>
      </c>
      <c r="B83" s="28" t="s">
        <v>38</v>
      </c>
      <c r="C83" s="32" t="s">
        <v>37</v>
      </c>
      <c r="D83" s="20">
        <v>3</v>
      </c>
      <c r="E83" s="31">
        <v>1298</v>
      </c>
      <c r="F83" s="18">
        <f>+D83*E83</f>
        <v>3894</v>
      </c>
    </row>
    <row r="84" spans="1:8" ht="15.75" x14ac:dyDescent="0.25">
      <c r="A84" s="29">
        <v>43257</v>
      </c>
      <c r="B84" s="28" t="s">
        <v>36</v>
      </c>
      <c r="C84" s="32" t="s">
        <v>35</v>
      </c>
      <c r="D84" s="20">
        <v>3</v>
      </c>
      <c r="E84" s="31">
        <v>1511.934</v>
      </c>
      <c r="F84" s="18">
        <f>+D84*E84</f>
        <v>4535.8019999999997</v>
      </c>
    </row>
    <row r="85" spans="1:8" ht="15.75" x14ac:dyDescent="0.25">
      <c r="A85" s="29">
        <v>43215</v>
      </c>
      <c r="B85" s="28" t="s">
        <v>34</v>
      </c>
      <c r="C85" s="32" t="s">
        <v>33</v>
      </c>
      <c r="D85" s="20">
        <v>3</v>
      </c>
      <c r="E85" s="31">
        <v>1298</v>
      </c>
      <c r="F85" s="18">
        <f>+D85*E85</f>
        <v>3894</v>
      </c>
    </row>
    <row r="86" spans="1:8" ht="15.75" x14ac:dyDescent="0.25">
      <c r="A86" s="29">
        <v>42508</v>
      </c>
      <c r="B86" s="28" t="s">
        <v>32</v>
      </c>
      <c r="C86" s="32" t="s">
        <v>31</v>
      </c>
      <c r="D86" s="20">
        <v>1</v>
      </c>
      <c r="E86" s="31">
        <v>70.8</v>
      </c>
      <c r="F86" s="18">
        <f>+D86*E86</f>
        <v>70.8</v>
      </c>
    </row>
    <row r="87" spans="1:8" ht="15.75" x14ac:dyDescent="0.25">
      <c r="A87" s="35">
        <v>43055</v>
      </c>
      <c r="B87" s="28" t="s">
        <v>30</v>
      </c>
      <c r="C87" s="32" t="s">
        <v>29</v>
      </c>
      <c r="D87" s="20">
        <v>3</v>
      </c>
      <c r="E87" s="18">
        <v>1390</v>
      </c>
      <c r="F87" s="18">
        <f>+D87*E87</f>
        <v>4170</v>
      </c>
    </row>
    <row r="88" spans="1:8" ht="15.75" x14ac:dyDescent="0.25">
      <c r="A88" s="29">
        <v>43181</v>
      </c>
      <c r="B88" s="28" t="s">
        <v>28</v>
      </c>
      <c r="C88" s="32" t="s">
        <v>27</v>
      </c>
      <c r="D88" s="20">
        <v>1</v>
      </c>
      <c r="E88" s="18">
        <v>4290</v>
      </c>
      <c r="F88" s="18">
        <f>+D88*E88</f>
        <v>4290</v>
      </c>
    </row>
    <row r="89" spans="1:8" ht="15.75" x14ac:dyDescent="0.25">
      <c r="A89" s="29">
        <v>43181</v>
      </c>
      <c r="B89" s="28" t="s">
        <v>26</v>
      </c>
      <c r="C89" s="34" t="s">
        <v>25</v>
      </c>
      <c r="D89" s="33">
        <v>2</v>
      </c>
      <c r="E89" s="18">
        <v>873.19999999999993</v>
      </c>
      <c r="F89" s="18">
        <f>+D89*E89</f>
        <v>1746.3999999999999</v>
      </c>
    </row>
    <row r="90" spans="1:8" ht="15.75" x14ac:dyDescent="0.25">
      <c r="A90" s="29">
        <v>42982</v>
      </c>
      <c r="B90" s="28" t="s">
        <v>24</v>
      </c>
      <c r="C90" s="32" t="s">
        <v>23</v>
      </c>
      <c r="D90" s="20">
        <v>1</v>
      </c>
      <c r="E90" s="31">
        <v>9009.2999999999993</v>
      </c>
      <c r="F90" s="18">
        <f>+D90*E90</f>
        <v>9009.2999999999993</v>
      </c>
    </row>
    <row r="91" spans="1:8" ht="15.75" x14ac:dyDescent="0.25">
      <c r="A91" s="26">
        <v>43215</v>
      </c>
      <c r="B91" s="30" t="s">
        <v>22</v>
      </c>
      <c r="C91" s="21" t="s">
        <v>21</v>
      </c>
      <c r="D91" s="20">
        <v>11</v>
      </c>
      <c r="E91" s="27">
        <v>1121</v>
      </c>
      <c r="F91" s="18">
        <f>+D91*E91</f>
        <v>12331</v>
      </c>
    </row>
    <row r="92" spans="1:8" ht="15.75" x14ac:dyDescent="0.25">
      <c r="A92" s="29">
        <v>43215</v>
      </c>
      <c r="B92" s="28" t="s">
        <v>20</v>
      </c>
      <c r="C92" s="21" t="s">
        <v>19</v>
      </c>
      <c r="D92" s="20">
        <v>2</v>
      </c>
      <c r="E92" s="27">
        <v>1121</v>
      </c>
      <c r="F92" s="18">
        <f>+D92*E92</f>
        <v>2242</v>
      </c>
    </row>
    <row r="93" spans="1:8" ht="15.75" x14ac:dyDescent="0.25">
      <c r="A93" s="26">
        <v>43215</v>
      </c>
      <c r="B93" s="22" t="s">
        <v>18</v>
      </c>
      <c r="C93" s="21" t="s">
        <v>17</v>
      </c>
      <c r="D93" s="20">
        <v>4</v>
      </c>
      <c r="E93" s="27">
        <v>1121</v>
      </c>
      <c r="F93" s="18">
        <f>+D93*E93</f>
        <v>4484</v>
      </c>
    </row>
    <row r="94" spans="1:8" ht="15.75" x14ac:dyDescent="0.25">
      <c r="A94" s="26">
        <v>43215</v>
      </c>
      <c r="B94" s="22" t="s">
        <v>16</v>
      </c>
      <c r="C94" s="21" t="s">
        <v>15</v>
      </c>
      <c r="D94" s="20">
        <v>5</v>
      </c>
      <c r="E94" s="27">
        <v>1121</v>
      </c>
      <c r="F94" s="18">
        <f>+D94*E94</f>
        <v>5605</v>
      </c>
    </row>
    <row r="95" spans="1:8" ht="15.75" x14ac:dyDescent="0.25">
      <c r="A95" s="26">
        <v>43278</v>
      </c>
      <c r="B95" s="22" t="s">
        <v>14</v>
      </c>
      <c r="C95" s="21" t="s">
        <v>13</v>
      </c>
      <c r="D95" s="25">
        <v>3</v>
      </c>
      <c r="E95" s="19">
        <f>2415.25*1.18</f>
        <v>2849.9949999999999</v>
      </c>
      <c r="F95" s="18">
        <f>+D95*E95</f>
        <v>8549.9850000000006</v>
      </c>
      <c r="G95" s="24"/>
      <c r="H95" s="24"/>
    </row>
    <row r="96" spans="1:8" ht="15.75" x14ac:dyDescent="0.25">
      <c r="A96" s="23">
        <v>43257</v>
      </c>
      <c r="B96" s="22" t="s">
        <v>12</v>
      </c>
      <c r="C96" s="21" t="s">
        <v>11</v>
      </c>
      <c r="D96" s="20">
        <v>1</v>
      </c>
      <c r="E96" s="19">
        <v>1390</v>
      </c>
      <c r="F96" s="18">
        <f>+D96*E96</f>
        <v>1390</v>
      </c>
    </row>
    <row r="97" spans="1:6" ht="15.75" x14ac:dyDescent="0.25">
      <c r="A97" s="23">
        <v>43215</v>
      </c>
      <c r="B97" s="22" t="s">
        <v>10</v>
      </c>
      <c r="C97" s="21" t="s">
        <v>9</v>
      </c>
      <c r="D97" s="20">
        <v>1</v>
      </c>
      <c r="E97" s="19">
        <v>1056.0999999999999</v>
      </c>
      <c r="F97" s="18">
        <f>+D97*E97</f>
        <v>1056.0999999999999</v>
      </c>
    </row>
    <row r="98" spans="1:6" ht="15.75" x14ac:dyDescent="0.25">
      <c r="A98" s="23">
        <v>42850</v>
      </c>
      <c r="B98" s="22" t="s">
        <v>8</v>
      </c>
      <c r="C98" s="21" t="s">
        <v>7</v>
      </c>
      <c r="D98" s="20">
        <v>1</v>
      </c>
      <c r="E98" s="19">
        <v>1056.0999999999999</v>
      </c>
      <c r="F98" s="18">
        <f>+D98*E98</f>
        <v>1056.0999999999999</v>
      </c>
    </row>
    <row r="99" spans="1:6" ht="15.75" x14ac:dyDescent="0.25">
      <c r="A99" s="17"/>
      <c r="B99" s="16"/>
      <c r="C99" s="15" t="s">
        <v>6</v>
      </c>
      <c r="D99" s="14"/>
      <c r="E99" s="14"/>
      <c r="F99" s="13">
        <f>SUM(F15:F98)</f>
        <v>133000.76959999997</v>
      </c>
    </row>
    <row r="100" spans="1:6" x14ac:dyDescent="0.25">
      <c r="A100" s="12"/>
      <c r="B100" s="12"/>
      <c r="C100" s="11"/>
      <c r="D100" s="10"/>
      <c r="E100" s="9"/>
      <c r="F100" s="8"/>
    </row>
    <row r="101" spans="1:6" x14ac:dyDescent="0.25">
      <c r="A101" s="7"/>
      <c r="B101" s="7"/>
      <c r="C101" s="7"/>
      <c r="D101" s="7"/>
      <c r="E101" s="7"/>
      <c r="F101" s="7"/>
    </row>
    <row r="102" spans="1:6" ht="15.75" x14ac:dyDescent="0.25">
      <c r="A102" s="6"/>
      <c r="B102" s="6"/>
      <c r="C102" s="6"/>
      <c r="D102" s="6"/>
      <c r="E102" s="6"/>
      <c r="F102" s="6"/>
    </row>
    <row r="103" spans="1:6" ht="15.75" x14ac:dyDescent="0.25">
      <c r="A103" s="5" t="s">
        <v>5</v>
      </c>
      <c r="B103" s="5"/>
      <c r="C103" s="5"/>
      <c r="D103" s="5"/>
      <c r="E103" s="5"/>
      <c r="F103" s="5"/>
    </row>
    <row r="104" spans="1:6" ht="15.75" x14ac:dyDescent="0.25">
      <c r="A104" s="5" t="s">
        <v>4</v>
      </c>
      <c r="B104" s="5"/>
      <c r="C104" s="5"/>
      <c r="D104" s="5"/>
      <c r="E104" s="5"/>
      <c r="F104" s="5"/>
    </row>
    <row r="105" spans="1:6" ht="15.75" x14ac:dyDescent="0.25">
      <c r="A105" s="4"/>
      <c r="B105" s="4"/>
      <c r="C105" s="4"/>
      <c r="D105" s="4"/>
      <c r="E105" s="4"/>
      <c r="F105" s="4"/>
    </row>
    <row r="106" spans="1:6" x14ac:dyDescent="0.25">
      <c r="A106" s="1" t="s">
        <v>3</v>
      </c>
      <c r="B106" s="1"/>
      <c r="C106" s="1"/>
      <c r="D106" s="1"/>
      <c r="E106" s="1"/>
      <c r="F106" s="1"/>
    </row>
    <row r="107" spans="1:6" x14ac:dyDescent="0.25">
      <c r="A107" s="3" t="s">
        <v>2</v>
      </c>
      <c r="B107" s="3"/>
      <c r="C107" s="3"/>
      <c r="D107" s="3"/>
      <c r="E107" s="3"/>
      <c r="F107" s="3"/>
    </row>
    <row r="108" spans="1:6" ht="18.75" x14ac:dyDescent="0.3">
      <c r="A108" s="2" t="s">
        <v>1</v>
      </c>
      <c r="B108" s="2"/>
      <c r="C108" s="2"/>
      <c r="D108" s="2"/>
      <c r="E108" s="2"/>
      <c r="F108" s="2"/>
    </row>
    <row r="109" spans="1:6" x14ac:dyDescent="0.25">
      <c r="A109" s="1" t="s">
        <v>0</v>
      </c>
      <c r="B109" s="1"/>
      <c r="C109" s="1"/>
      <c r="D109" s="1"/>
      <c r="E109" s="1"/>
      <c r="F109" s="1"/>
    </row>
  </sheetData>
  <mergeCells count="15">
    <mergeCell ref="A11:F11"/>
    <mergeCell ref="A6:F6"/>
    <mergeCell ref="A7:F7"/>
    <mergeCell ref="A8:F8"/>
    <mergeCell ref="A9:F9"/>
    <mergeCell ref="A10:F10"/>
    <mergeCell ref="A107:F107"/>
    <mergeCell ref="A108:F108"/>
    <mergeCell ref="A109:F109"/>
    <mergeCell ref="A12:F12"/>
    <mergeCell ref="A101:F101"/>
    <mergeCell ref="A102:F102"/>
    <mergeCell ref="A103:F103"/>
    <mergeCell ref="A104:F104"/>
    <mergeCell ref="A106:F106"/>
  </mergeCells>
  <printOptions horizontalCentered="1"/>
  <pageMargins left="0.7" right="0.7" top="0.75" bottom="0.75" header="0.3" footer="0.3"/>
  <pageSetup scale="82" orientation="landscape" r:id="rId1"/>
  <rowBreaks count="2" manualBreakCount="2">
    <brk id="38" max="5" man="1"/>
    <brk id="78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1647825</xdr:colOff>
                <xdr:row>1</xdr:row>
                <xdr:rowOff>0</xdr:rowOff>
              </from>
              <to>
                <xdr:col>2</xdr:col>
                <xdr:colOff>2438400</xdr:colOff>
                <xdr:row>4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MATERIAL GASTABLE JUNIO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TIC-Juan</dc:creator>
  <cp:lastModifiedBy>TIC-Juan</cp:lastModifiedBy>
  <dcterms:created xsi:type="dcterms:W3CDTF">2018-08-09T14:45:52Z</dcterms:created>
  <dcterms:modified xsi:type="dcterms:W3CDTF">2018-08-09T14:48:20Z</dcterms:modified>
</cp:coreProperties>
</file>