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13_ncr:1_{51869789-8C3F-4AC9-B6C7-3F997CBD3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 ABRIL 2024" sheetId="83" r:id="rId1"/>
  </sheets>
  <definedNames>
    <definedName name="_xlnm.Print_Area" localSheetId="0">'CUENTA ABRIL 2024'!$A$1:$G$44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83" l="1"/>
  <c r="E23" i="83"/>
  <c r="E25" i="83" s="1"/>
  <c r="F17" i="83" l="1"/>
  <c r="F18" i="83" s="1"/>
  <c r="F19" i="83" s="1"/>
  <c r="F20" i="83" s="1"/>
  <c r="F21" i="83" s="1"/>
  <c r="F22" i="83" s="1"/>
  <c r="F23" i="83" s="1"/>
  <c r="F24" i="83" s="1"/>
  <c r="F25" i="83" s="1"/>
</calcChain>
</file>

<file path=xl/sharedStrings.xml><?xml version="1.0" encoding="utf-8"?>
<sst xmlns="http://schemas.openxmlformats.org/spreadsheetml/2006/main" count="28" uniqueCount="26">
  <si>
    <t>BANCO DE RESERVAS DE LA REPUBLICA DOMINICANA</t>
  </si>
  <si>
    <t xml:space="preserve">RD$ 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</si>
  <si>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</si>
  <si>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</si>
  <si>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</si>
  <si>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</si>
  <si>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</si>
  <si>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</si>
  <si>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</si>
  <si>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 xml:space="preserve">             </t>
  </si>
  <si>
    <t>Cuenta Bancaria No. 9600883648</t>
  </si>
  <si>
    <t>NULO</t>
  </si>
  <si>
    <t>SRA. CLAUDIA REYES</t>
  </si>
  <si>
    <t>DEPOSITO A CUENTA</t>
  </si>
  <si>
    <t>KETTY DE LA CRUZ</t>
  </si>
  <si>
    <t>DISPONIBILIDAD EN LIBROS MINERIA.</t>
  </si>
  <si>
    <t>Enc. Depto. Financiero</t>
  </si>
  <si>
    <t>COMISION MANEJO DE CUENTA</t>
  </si>
  <si>
    <t>IMPUESTO 0.15%</t>
  </si>
  <si>
    <t>DEL 01 AL 30 DE ABRIL   DEL 2024</t>
  </si>
  <si>
    <t>000374</t>
  </si>
  <si>
    <t>000375</t>
  </si>
  <si>
    <t>000376</t>
  </si>
  <si>
    <t>000377</t>
  </si>
  <si>
    <t>000378</t>
  </si>
  <si>
    <t>GOBERNACION J.P.D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</si>
</sst>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</cellStyleXfs>
  <cellXfs count="52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43" fontId="11" fillId="0" borderId="0" xfId="1" applyFont="1" applyBorder="1" applyAlignment="1"/>
    <xf numFmtId="43" fontId="0" fillId="0" borderId="0" xfId="1" applyFont="1" applyBorder="1" applyAlignment="1"/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4" fillId="0" borderId="0" xfId="0" applyFont="1" applyProtection="1">
      <protection locked="0"/>
    </xf>
    <xf numFmtId="0" fontId="14" fillId="0" borderId="0" xfId="0" applyFont="1"/>
    <xf numFmtId="0" fontId="0" fillId="0" borderId="3" xfId="0" applyBorder="1"/>
    <xf numFmtId="4" fontId="0" fillId="0" borderId="3" xfId="1" applyNumberFormat="1" applyFont="1" applyBorder="1"/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16" fillId="3" borderId="0" xfId="0" applyFont="1" applyFill="1" applyAlignment="1">
      <alignment horizontal="center"/>
    </xf>
    <xf numFmtId="43" fontId="16" fillId="3" borderId="0" xfId="1" applyFont="1" applyFill="1" applyBorder="1" applyAlignment="1"/>
    <xf numFmtId="4" fontId="11" fillId="3" borderId="0" xfId="1" applyNumberFormat="1" applyFont="1" applyFill="1" applyBorder="1" applyAlignment="1">
      <alignment vertical="center"/>
    </xf>
    <xf numFmtId="4" fontId="11" fillId="3" borderId="0" xfId="1" applyNumberFormat="1" applyFont="1" applyFill="1" applyBorder="1" applyAlignment="1"/>
    <xf numFmtId="49" fontId="11" fillId="3" borderId="0" xfId="0" applyNumberFormat="1" applyFont="1" applyFill="1" applyAlignment="1">
      <alignment horizontal="center" vertical="justify"/>
    </xf>
    <xf numFmtId="4" fontId="16" fillId="3" borderId="0" xfId="1" applyNumberFormat="1" applyFont="1" applyFill="1" applyBorder="1" applyAlignment="1">
      <alignment horizontal="center"/>
    </xf>
    <xf numFmtId="4" fontId="11" fillId="3" borderId="0" xfId="1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</cellXfs>
  <cellStyles count="5">
    <cellStyle name="Millares" xfId="1" builtinId="3"/>
    <cellStyle name="Millares 2" xfId="3" xr:uid="{A882AC6A-5880-4D9B-8876-5C0E1ECBDBE5}"/>
    <cellStyle name="Normal" xfId="0" builtinId="0"/>
    <cellStyle name="Normal 2" xfId="2" xr:uid="{D67896F7-6D15-4F86-BFD0-391A0A341A9D}"/>
    <cellStyle name="Normal 2 2" xfId="4" xr:uid="{BD4948F3-9617-4D86-BD04-DC616D031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0113" name="Object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29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90114" name="Object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29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190500</xdr:rowOff>
    </xdr:from>
    <xdr:to>
      <xdr:col>5</xdr:col>
      <xdr:colOff>704850</xdr:colOff>
      <xdr:row>43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3DF5B-8553-41A9-9BB1-C03705849AAE}">
  <dimension ref="A1:K44"/>
  <sheetViews>
    <sheetView showGridLines="0" tabSelected="1" workbookViewId="0">
      <selection activeCell="J32" sqref="J32"/>
    </sheetView>
  </sheetViews>
  <sheetFormatPr baseColWidth="10" defaultColWidth="9.140625" defaultRowHeight="15.75" x14ac:dyDescent="0.25"/>
  <cols>
    <col min="1" max="1" width="12" style="1" customWidth="1"/>
    <col min="2" max="2" width="15" style="2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4.4257812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40"/>
      <c r="B4" s="40"/>
      <c r="C4" s="40"/>
      <c r="D4" s="40"/>
      <c r="E4" s="40"/>
      <c r="F4" s="40"/>
    </row>
    <row r="5" spans="1:11" ht="24.75" customHeight="1" x14ac:dyDescent="0.25">
      <c r="A5" s="41"/>
      <c r="B5" s="41"/>
      <c r="C5" s="41"/>
      <c r="D5" s="41"/>
      <c r="E5" s="41"/>
      <c r="F5" s="41"/>
    </row>
    <row r="6" spans="1:11" ht="14.25" customHeight="1" x14ac:dyDescent="0.25">
      <c r="A6" s="42"/>
      <c r="B6" s="42"/>
      <c r="C6" s="42"/>
      <c r="D6" s="42"/>
      <c r="E6" s="42"/>
      <c r="F6" s="42"/>
    </row>
    <row r="7" spans="1:11" ht="15" x14ac:dyDescent="0.25">
      <c r="A7" s="30"/>
      <c r="B7" s="30"/>
      <c r="C7" s="30"/>
      <c r="D7" s="30"/>
      <c r="E7" s="30"/>
      <c r="F7" s="30"/>
    </row>
    <row r="8" spans="1:11" ht="18.75" x14ac:dyDescent="0.3">
      <c r="A8" s="43" t="s">
        <v>15</v>
      </c>
      <c r="B8" s="43"/>
      <c r="C8" s="43"/>
      <c r="D8" s="43"/>
      <c r="E8" s="43"/>
      <c r="F8" s="43"/>
    </row>
    <row r="9" spans="1:11" ht="18.75" x14ac:dyDescent="0.3">
      <c r="A9" s="43" t="s">
        <v>0</v>
      </c>
      <c r="B9" s="43"/>
      <c r="C9" s="43"/>
      <c r="D9" s="43"/>
      <c r="E9" s="43"/>
      <c r="F9" s="43"/>
    </row>
    <row r="10" spans="1:11" x14ac:dyDescent="0.25">
      <c r="A10" s="44" t="s">
        <v>19</v>
      </c>
      <c r="B10" s="44"/>
      <c r="C10" s="44"/>
      <c r="D10" s="44"/>
      <c r="E10" s="44"/>
      <c r="F10" s="44"/>
    </row>
    <row r="11" spans="1:11" x14ac:dyDescent="0.25">
      <c r="A11" s="44" t="s">
        <v>1</v>
      </c>
      <c r="B11" s="44"/>
      <c r="C11" s="44"/>
      <c r="D11" s="44"/>
      <c r="E11" s="44"/>
      <c r="F11" s="44"/>
    </row>
    <row r="12" spans="1:11" ht="15" x14ac:dyDescent="0.25">
      <c r="A12" s="45" t="s">
        <v>10</v>
      </c>
      <c r="B12" s="45"/>
      <c r="C12" s="45"/>
      <c r="D12" s="46"/>
      <c r="E12" s="46"/>
      <c r="F12" s="46"/>
    </row>
    <row r="13" spans="1:11" ht="15" x14ac:dyDescent="0.25">
      <c r="A13" s="28"/>
      <c r="B13" s="28"/>
      <c r="C13" s="28"/>
      <c r="D13"/>
      <c r="E13"/>
      <c r="F13"/>
    </row>
    <row r="14" spans="1:11" ht="15" x14ac:dyDescent="0.25">
      <c r="A14" s="47" t="s">
        <v>2</v>
      </c>
      <c r="B14" s="47"/>
      <c r="C14" s="47"/>
      <c r="D14" s="7"/>
      <c r="E14" s="7"/>
      <c r="F14" s="8">
        <v>337029.25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29.25" customHeight="1" thickBot="1" x14ac:dyDescent="0.3">
      <c r="A16" s="13" t="s">
        <v>3</v>
      </c>
      <c r="B16" s="14" t="s">
        <v>4</v>
      </c>
      <c r="C16" s="13" t="s">
        <v>5</v>
      </c>
      <c r="D16" s="15" t="s">
        <v>6</v>
      </c>
      <c r="E16" s="15" t="s">
        <v>7</v>
      </c>
      <c r="F16" s="15" t="s">
        <v>8</v>
      </c>
      <c r="K16" s="19"/>
    </row>
    <row r="17" spans="1:11" s="32" customFormat="1" ht="16.5" customHeight="1" x14ac:dyDescent="0.25">
      <c r="A17" s="17">
        <v>45384</v>
      </c>
      <c r="B17" s="36"/>
      <c r="C17" s="31" t="s">
        <v>13</v>
      </c>
      <c r="D17" s="38">
        <v>163733.45000000001</v>
      </c>
      <c r="E17" s="35"/>
      <c r="F17" s="34">
        <f>+F14+D17-E17</f>
        <v>500762.7</v>
      </c>
      <c r="K17" s="33"/>
    </row>
    <row r="18" spans="1:11" s="32" customFormat="1" ht="16.5" customHeight="1" x14ac:dyDescent="0.25">
      <c r="A18" s="17">
        <v>45385</v>
      </c>
      <c r="B18" s="36" t="s">
        <v>20</v>
      </c>
      <c r="C18" s="31" t="s">
        <v>14</v>
      </c>
      <c r="D18" s="37"/>
      <c r="E18" s="35">
        <v>16373</v>
      </c>
      <c r="F18" s="34">
        <f>+F17+D18-E18</f>
        <v>484389.7</v>
      </c>
      <c r="K18" s="33"/>
    </row>
    <row r="19" spans="1:11" s="32" customFormat="1" ht="16.5" customHeight="1" x14ac:dyDescent="0.25">
      <c r="A19" s="17">
        <v>45404</v>
      </c>
      <c r="B19" s="36" t="s">
        <v>21</v>
      </c>
      <c r="C19" s="31" t="s">
        <v>11</v>
      </c>
      <c r="D19" s="37"/>
      <c r="E19" s="35">
        <v>0</v>
      </c>
      <c r="F19" s="34">
        <f t="shared" ref="F19:F24" si="0">+F18+D19-E19</f>
        <v>484389.7</v>
      </c>
      <c r="K19" s="33"/>
    </row>
    <row r="20" spans="1:11" s="32" customFormat="1" ht="16.5" customHeight="1" x14ac:dyDescent="0.25">
      <c r="A20" s="17">
        <v>45404</v>
      </c>
      <c r="B20" s="36" t="s">
        <v>22</v>
      </c>
      <c r="C20" s="31" t="s">
        <v>11</v>
      </c>
      <c r="D20" s="37"/>
      <c r="E20" s="35">
        <v>0</v>
      </c>
      <c r="F20" s="34">
        <f t="shared" si="0"/>
        <v>484389.7</v>
      </c>
      <c r="K20" s="33"/>
    </row>
    <row r="21" spans="1:11" s="32" customFormat="1" ht="16.5" customHeight="1" x14ac:dyDescent="0.25">
      <c r="A21" s="17">
        <v>45404</v>
      </c>
      <c r="B21" s="36" t="s">
        <v>23</v>
      </c>
      <c r="C21" s="31" t="s">
        <v>14</v>
      </c>
      <c r="D21" s="37"/>
      <c r="E21" s="35">
        <v>9747</v>
      </c>
      <c r="F21" s="34">
        <f t="shared" si="0"/>
        <v>474642.7</v>
      </c>
      <c r="K21" s="33"/>
    </row>
    <row r="22" spans="1:11" s="32" customFormat="1" ht="16.5" customHeight="1" x14ac:dyDescent="0.25">
      <c r="A22" s="17">
        <v>45412</v>
      </c>
      <c r="B22" s="36" t="s">
        <v>24</v>
      </c>
      <c r="C22" s="31" t="s">
        <v>25</v>
      </c>
      <c r="D22" s="37"/>
      <c r="E22" s="35">
        <v>16000</v>
      </c>
      <c r="F22" s="34">
        <f t="shared" si="0"/>
        <v>458642.7</v>
      </c>
      <c r="K22" s="33"/>
    </row>
    <row r="23" spans="1:11" s="32" customFormat="1" ht="16.5" customHeight="1" x14ac:dyDescent="0.25">
      <c r="A23" s="17">
        <v>45412</v>
      </c>
      <c r="B23" s="36"/>
      <c r="C23" s="31" t="s">
        <v>18</v>
      </c>
      <c r="D23" s="37"/>
      <c r="E23" s="35">
        <f>14.62+24.56</f>
        <v>39.18</v>
      </c>
      <c r="F23" s="34">
        <f t="shared" si="0"/>
        <v>458603.52000000002</v>
      </c>
      <c r="K23" s="33"/>
    </row>
    <row r="24" spans="1:11" s="16" customFormat="1" ht="19.5" customHeight="1" thickBot="1" x14ac:dyDescent="0.3">
      <c r="A24" s="17">
        <v>45412</v>
      </c>
      <c r="B24" s="18"/>
      <c r="C24" s="31" t="s">
        <v>17</v>
      </c>
      <c r="D24" s="19"/>
      <c r="E24" s="20">
        <v>175</v>
      </c>
      <c r="F24" s="34">
        <f t="shared" si="0"/>
        <v>458428.52</v>
      </c>
      <c r="K24" s="19"/>
    </row>
    <row r="25" spans="1:11" thickTop="1" x14ac:dyDescent="0.25">
      <c r="A25" s="51">
        <v>45412</v>
      </c>
      <c r="B25" s="48"/>
      <c r="C25" s="48"/>
      <c r="D25" s="21">
        <f>SUM(D17:D24)</f>
        <v>163733.45000000001</v>
      </c>
      <c r="E25" s="21">
        <f>SUM(E17:E24)</f>
        <v>42334.18</v>
      </c>
      <c r="F25" s="22">
        <f>+F24</f>
        <v>458428.52</v>
      </c>
    </row>
    <row r="26" spans="1:11" ht="18.75" customHeight="1" x14ac:dyDescent="0.25">
      <c r="F26" s="3" t="s">
        <v>9</v>
      </c>
    </row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x14ac:dyDescent="0.25">
      <c r="C37" s="26"/>
      <c r="D37" s="27"/>
      <c r="E37" s="27"/>
    </row>
    <row r="38" spans="1:8" x14ac:dyDescent="0.25">
      <c r="A38" s="39" t="s">
        <v>12</v>
      </c>
      <c r="B38" s="39"/>
      <c r="C38" s="39"/>
      <c r="D38" s="39"/>
      <c r="E38" s="39"/>
      <c r="F38" s="39"/>
      <c r="G38" s="29"/>
      <c r="H38" s="24"/>
    </row>
    <row r="39" spans="1:8" x14ac:dyDescent="0.25">
      <c r="A39" s="49" t="s">
        <v>16</v>
      </c>
      <c r="B39" s="49"/>
      <c r="C39" s="49"/>
      <c r="D39" s="49"/>
      <c r="E39" s="49"/>
      <c r="F39" s="49"/>
      <c r="G39" s="29"/>
      <c r="H39" s="25"/>
    </row>
    <row r="40" spans="1:8" x14ac:dyDescent="0.25">
      <c r="A40" s="29"/>
      <c r="B40" s="29"/>
      <c r="C40" s="29"/>
      <c r="D40" s="29"/>
      <c r="E40" s="29"/>
      <c r="F40" s="29"/>
      <c r="G40" s="29"/>
      <c r="H40" s="25"/>
    </row>
    <row r="41" spans="1:8" x14ac:dyDescent="0.25">
      <c r="A41" s="29"/>
      <c r="B41" s="29"/>
      <c r="C41" s="29"/>
      <c r="D41" s="29"/>
      <c r="E41" s="29"/>
      <c r="F41" s="29"/>
      <c r="G41" s="29"/>
      <c r="H41" s="25"/>
    </row>
    <row r="43" spans="1:8" ht="15" x14ac:dyDescent="0.25">
      <c r="A43" s="50"/>
      <c r="B43" s="50"/>
      <c r="C43" s="50"/>
      <c r="D43" s="50"/>
      <c r="E43" s="50"/>
      <c r="F43" s="50"/>
    </row>
    <row r="44" spans="1:8" ht="15" x14ac:dyDescent="0.25">
      <c r="A44" s="50"/>
      <c r="B44" s="50"/>
      <c r="C44" s="50"/>
      <c r="D44" s="50"/>
      <c r="E44" s="50"/>
      <c r="F44" s="50"/>
    </row>
  </sheetData>
  <mergeCells count="14">
    <mergeCell ref="A10:F10"/>
    <mergeCell ref="A4:F4"/>
    <mergeCell ref="A5:F5"/>
    <mergeCell ref="A6:F6"/>
    <mergeCell ref="A8:F8"/>
    <mergeCell ref="A9:F9"/>
    <mergeCell ref="A43:F43"/>
    <mergeCell ref="A44:F44"/>
    <mergeCell ref="A11:F11"/>
    <mergeCell ref="A12:F12"/>
    <mergeCell ref="A14:C14"/>
    <mergeCell ref="A25:C25"/>
    <mergeCell ref="A38:F38"/>
    <mergeCell ref="A39:F3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011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0113" r:id="rId4"/>
      </mc:Fallback>
    </mc:AlternateContent>
    <mc:AlternateContent xmlns:mc="http://schemas.openxmlformats.org/markup-compatibility/2006">
      <mc:Choice Requires="x14">
        <oleObject progId="Word.Picture.8" shapeId="90114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9011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ABRIL 2024</vt:lpstr>
      <vt:lpstr>'CUENTA ABRIL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cp:lastPrinted>2024-05-03T11:38:44Z</cp:lastPrinted>
  <dcterms:created xsi:type="dcterms:W3CDTF">2017-06-07T17:11:07Z</dcterms:created>
  <dcterms:modified xsi:type="dcterms:W3CDTF">2024-05-08T13:04:15Z</dcterms:modified>
</cp:coreProperties>
</file>