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.alcantara\Desktop\INVENTARIOS Y SALIDAS 23\INVENTARIOS 23\"/>
    </mc:Choice>
  </mc:AlternateContent>
  <xr:revisionPtr revIDLastSave="0" documentId="13_ncr:1_{DA7CE50D-A5DD-468B-A737-CEB2DAD86E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INVENTARIO DGM" sheetId="1" r:id="rId1"/>
  </sheets>
  <definedNames>
    <definedName name="_xlnm.Print_Area" localSheetId="0">'REPORTE INVENTARIO DGM'!$A$1:$J$252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11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238" i="1" l="1"/>
</calcChain>
</file>

<file path=xl/sharedStrings.xml><?xml version="1.0" encoding="utf-8"?>
<sst xmlns="http://schemas.openxmlformats.org/spreadsheetml/2006/main" count="1368" uniqueCount="571">
  <si>
    <t>DESCRIPCION DEL BIEN</t>
  </si>
  <si>
    <t>MEDIDA</t>
  </si>
  <si>
    <t>VALOR</t>
  </si>
  <si>
    <t>TOTAL</t>
  </si>
  <si>
    <t>03/02/2023</t>
  </si>
  <si>
    <t>06/02/2023</t>
  </si>
  <si>
    <t>PA2082</t>
  </si>
  <si>
    <t>2.3.9.6.01</t>
  </si>
  <si>
    <t>ALAMBRE #10 BLANCO</t>
  </si>
  <si>
    <t>PIE</t>
  </si>
  <si>
    <t>PA2083</t>
  </si>
  <si>
    <t>ALAMBRE #10 NEGRO</t>
  </si>
  <si>
    <t>05/06/2023</t>
  </si>
  <si>
    <t>07/06/2023</t>
  </si>
  <si>
    <t>AM2144</t>
  </si>
  <si>
    <t>2.3.9.1.01</t>
  </si>
  <si>
    <t>AMBIENTADORES 6.2 ONZ</t>
  </si>
  <si>
    <t>UNIDAD</t>
  </si>
  <si>
    <t>AM1004</t>
  </si>
  <si>
    <t>AMBIENTADORES SPRAY</t>
  </si>
  <si>
    <t>01/03/2023</t>
  </si>
  <si>
    <t>10/03/2023</t>
  </si>
  <si>
    <t>AP2156</t>
  </si>
  <si>
    <t>2.3.9.2.01</t>
  </si>
  <si>
    <t>ARCHIVO ACORDEÓN PLÁSTICO 8 1/2 X 11</t>
  </si>
  <si>
    <t>AT1136</t>
  </si>
  <si>
    <t>2.3.5.5.01</t>
  </si>
  <si>
    <t>ATOMIZADOR 16 ONZ</t>
  </si>
  <si>
    <t>AM1005</t>
  </si>
  <si>
    <t>ATOMIZADOR 8 ONZ</t>
  </si>
  <si>
    <t>15/02/2023</t>
  </si>
  <si>
    <t>AZ1138</t>
  </si>
  <si>
    <t>2.3.1.1.01</t>
  </si>
  <si>
    <t>AZUCAR BLANCA (5 LB)</t>
  </si>
  <si>
    <t>PAQUETE (5LB)</t>
  </si>
  <si>
    <t>09/06/2023</t>
  </si>
  <si>
    <t>AZ1109</t>
  </si>
  <si>
    <t>2.3.1.1.02</t>
  </si>
  <si>
    <t>PAQ. (5LB)</t>
  </si>
  <si>
    <t>AD1902</t>
  </si>
  <si>
    <t>AZUCAR PARA DIETA</t>
  </si>
  <si>
    <t>CAJA 50/1</t>
  </si>
  <si>
    <t>15/06/2022</t>
  </si>
  <si>
    <t>30/06/2022</t>
  </si>
  <si>
    <t>BP1632</t>
  </si>
  <si>
    <t>BANDEJA PLASTICA</t>
  </si>
  <si>
    <t>10/10/2022</t>
  </si>
  <si>
    <t>11/10/2022</t>
  </si>
  <si>
    <t>BM2150</t>
  </si>
  <si>
    <t>BOLIGRAFO EN GEL DE METAL 207</t>
  </si>
  <si>
    <t>17/08/2022</t>
  </si>
  <si>
    <t>BL2062</t>
  </si>
  <si>
    <t>BOMBILLOS LED 120V</t>
  </si>
  <si>
    <t>31/01/2023</t>
  </si>
  <si>
    <t>BG2078</t>
  </si>
  <si>
    <t>BREAKER 15 AMP. GRUESO</t>
  </si>
  <si>
    <t>BG2079</t>
  </si>
  <si>
    <t>BREAKER 20 AMP. GRUESO</t>
  </si>
  <si>
    <t>BR1256</t>
  </si>
  <si>
    <t>BREAKER 30 AMP</t>
  </si>
  <si>
    <t>16/05/2022</t>
  </si>
  <si>
    <t>BR1177</t>
  </si>
  <si>
    <t>BREAKER 30 AMP. GRUESO</t>
  </si>
  <si>
    <t>BR1255</t>
  </si>
  <si>
    <t>BREAKER 40 AMP</t>
  </si>
  <si>
    <t>28/09/2022</t>
  </si>
  <si>
    <t>29/09/2022</t>
  </si>
  <si>
    <t>BA2147</t>
  </si>
  <si>
    <t>BRILLO DE ALAMBRE</t>
  </si>
  <si>
    <t>BE1118</t>
  </si>
  <si>
    <t>BRILLO DE FREGAR SENCILLO</t>
  </si>
  <si>
    <t>BE1875</t>
  </si>
  <si>
    <t>BRILLO ESPONJA DE FREGAR</t>
  </si>
  <si>
    <t>08/05/2023</t>
  </si>
  <si>
    <t>19/05/2023</t>
  </si>
  <si>
    <t>BC4112</t>
  </si>
  <si>
    <t>2.3.7.2.06</t>
  </si>
  <si>
    <t>BROCHA 2"</t>
  </si>
  <si>
    <t>CF1110</t>
  </si>
  <si>
    <t>CAFÉ (1 LB)</t>
  </si>
  <si>
    <t>PAQ.  (1LB)</t>
  </si>
  <si>
    <t>CB1254</t>
  </si>
  <si>
    <t>CAJA DE BREAKER</t>
  </si>
  <si>
    <t>CH1030</t>
  </si>
  <si>
    <t>CAJA DE CHINCHES 40 UNID.</t>
  </si>
  <si>
    <t>13/03/2023</t>
  </si>
  <si>
    <t>CM4040</t>
  </si>
  <si>
    <t>CAJA DE MINA 0.7, 30 PIEZAS</t>
  </si>
  <si>
    <t>26/09/2022</t>
  </si>
  <si>
    <t>TL2125</t>
  </si>
  <si>
    <t>CAJA DE TE DE LIMÓN CON JENGIBRE EN SOBRES</t>
  </si>
  <si>
    <t>TL2124</t>
  </si>
  <si>
    <t>CAJA DE TE DE LIMÓN EN SOBRES</t>
  </si>
  <si>
    <t>TM4140</t>
  </si>
  <si>
    <t>CAJA DE TE MANZANILLA 25/1</t>
  </si>
  <si>
    <t>CT4036</t>
  </si>
  <si>
    <t>CAJA DE TE NARANJA CON CANELA 25/1</t>
  </si>
  <si>
    <t>TM4141</t>
  </si>
  <si>
    <t>CAJA DE TE ROJO 25/1</t>
  </si>
  <si>
    <t>CM2087</t>
  </si>
  <si>
    <t>CALCULADORA MED. 12 DIGITOS</t>
  </si>
  <si>
    <t>12/06/2023</t>
  </si>
  <si>
    <t>16/06/2023</t>
  </si>
  <si>
    <t>CP1332</t>
  </si>
  <si>
    <t>CARPETA DE 2" EN VINIL</t>
  </si>
  <si>
    <t>CP1961</t>
  </si>
  <si>
    <t>CARPETAS 3 HOYOS DE 3" EN VINIL</t>
  </si>
  <si>
    <t>CP1007</t>
  </si>
  <si>
    <t>CARPETAS DE 1" EN VINIL</t>
  </si>
  <si>
    <t>07/04/2022</t>
  </si>
  <si>
    <t>CR1022</t>
  </si>
  <si>
    <t>2.3.3.2.01</t>
  </si>
  <si>
    <t xml:space="preserve">CARTULINA DE HILO BLANCO 81/2 X 11 </t>
  </si>
  <si>
    <t>CD1023</t>
  </si>
  <si>
    <t>CD</t>
  </si>
  <si>
    <t>CI1946</t>
  </si>
  <si>
    <t>CEPILLO PARA INODORO</t>
  </si>
  <si>
    <t>JD4110</t>
  </si>
  <si>
    <t>2.3.6.3.04</t>
  </si>
  <si>
    <t>CHICHARRA 1/2" C/MANGO ERGONOMICO</t>
  </si>
  <si>
    <t>CA1026</t>
  </si>
  <si>
    <t>CINTA ADHESIVA 3/4</t>
  </si>
  <si>
    <t>09/03/2023</t>
  </si>
  <si>
    <t>CC1024</t>
  </si>
  <si>
    <t>CINTA ADHESIVA DOBLE CARA</t>
  </si>
  <si>
    <t>CD1444</t>
  </si>
  <si>
    <t>2.3.9.9.04</t>
  </si>
  <si>
    <t>CINTA DE DUCTO O TAPE GRIS</t>
  </si>
  <si>
    <t>CM1025</t>
  </si>
  <si>
    <t>CINTA MASK IN TAPE 3/4</t>
  </si>
  <si>
    <t>CS1153</t>
  </si>
  <si>
    <t>CINTA PARA CALCULADORA SHARSP 2630</t>
  </si>
  <si>
    <t>CA1221</t>
  </si>
  <si>
    <t>CINTAS ADHESIVAS DE 2"</t>
  </si>
  <si>
    <t>CM1222</t>
  </si>
  <si>
    <t>CINTAS MAKE IN TAPE DE 2" X 25 YDS</t>
  </si>
  <si>
    <t>CB1040</t>
  </si>
  <si>
    <t>CLIPS BILLETEROS 1 1/2"</t>
  </si>
  <si>
    <t>CB1688</t>
  </si>
  <si>
    <t xml:space="preserve">CLIPS BILLETEROS 1" </t>
  </si>
  <si>
    <t>CB1171</t>
  </si>
  <si>
    <t>CLIPS BILLETEROS 2"</t>
  </si>
  <si>
    <t>CL1210</t>
  </si>
  <si>
    <t>CLIPS GRANDES NO. 2</t>
  </si>
  <si>
    <t>CAJA 100/1</t>
  </si>
  <si>
    <t>CL1029</t>
  </si>
  <si>
    <t xml:space="preserve">CLIPS PEQUEÑOS NO. 1 </t>
  </si>
  <si>
    <t>17/05/2023</t>
  </si>
  <si>
    <t>18/05/2023</t>
  </si>
  <si>
    <t>CL1058</t>
  </si>
  <si>
    <t>CORRECTOR LIQUIDO</t>
  </si>
  <si>
    <t>POTE 15ML</t>
  </si>
  <si>
    <t>CR1156</t>
  </si>
  <si>
    <t>CREMORA</t>
  </si>
  <si>
    <t>POTE 2.2 LBS</t>
  </si>
  <si>
    <t>07/06/2022</t>
  </si>
  <si>
    <t>CP1121</t>
  </si>
  <si>
    <t xml:space="preserve">CUBETAS PLASTICAS </t>
  </si>
  <si>
    <t xml:space="preserve">UNIDAD </t>
  </si>
  <si>
    <t>CP1137</t>
  </si>
  <si>
    <t>CUBRIDORES PLASTICOS PARA HOJAS 8 1/2 X 11</t>
  </si>
  <si>
    <t>CM1124</t>
  </si>
  <si>
    <t>2.3.9.5.01</t>
  </si>
  <si>
    <t>CUCHARA DE METAL PEQ. PARA CAFÉ</t>
  </si>
  <si>
    <t>DISPENDADOR DE CINTA 3/4</t>
  </si>
  <si>
    <t>07/03/2023</t>
  </si>
  <si>
    <t>DJ1253</t>
  </si>
  <si>
    <t>DISPENSADOR DE JABON LIQUIDO</t>
  </si>
  <si>
    <t>DISPENSADOR PARA AMBIENTADOR</t>
  </si>
  <si>
    <t>DV1032</t>
  </si>
  <si>
    <t>DVD</t>
  </si>
  <si>
    <t>31/05/2022</t>
  </si>
  <si>
    <t>EG2061</t>
  </si>
  <si>
    <t xml:space="preserve">EMBUDO PARA GRECA </t>
  </si>
  <si>
    <t>ES1119</t>
  </si>
  <si>
    <t>ESCOBILLON PARA LIMPIEZA</t>
  </si>
  <si>
    <t>31/05/2023</t>
  </si>
  <si>
    <t>EP4116</t>
  </si>
  <si>
    <t>ESPATULA 4" PLASTICA</t>
  </si>
  <si>
    <t>14/06/2022</t>
  </si>
  <si>
    <t>EM2073</t>
  </si>
  <si>
    <t>ESPUMA PARA LIMPIAR MUEBLES</t>
  </si>
  <si>
    <t>FG4142</t>
  </si>
  <si>
    <t>FELPA EN GEL 0.7 NEGRA</t>
  </si>
  <si>
    <t>FC2153</t>
  </si>
  <si>
    <t>FOLDER EN COLORES 8 1/12 X 11</t>
  </si>
  <si>
    <t>FD1037</t>
  </si>
  <si>
    <t>FOLDERS 8 /12 X 14</t>
  </si>
  <si>
    <t>FD1036</t>
  </si>
  <si>
    <t>FOLDERS 8 1/2 X11</t>
  </si>
  <si>
    <t>FC1038</t>
  </si>
  <si>
    <t>FOLDERS COLGANTES 8 1/2 X 11</t>
  </si>
  <si>
    <t>FC1186</t>
  </si>
  <si>
    <t>FOLDERS COLGANTES 8 1/2 X 13</t>
  </si>
  <si>
    <t>FD1070</t>
  </si>
  <si>
    <t>FOLDERS COLGANTES 8 1/2 X 14</t>
  </si>
  <si>
    <t>FB1120</t>
  </si>
  <si>
    <t>FUNDAS PARA BASURA (55 GL)</t>
  </si>
  <si>
    <t>FUNDA 55 GALONES</t>
  </si>
  <si>
    <t>AI1793</t>
  </si>
  <si>
    <t>GALON ALCOHOL ISOPROPILICO</t>
  </si>
  <si>
    <t>GALON</t>
  </si>
  <si>
    <t>GC1141</t>
  </si>
  <si>
    <t>GALON DE CLORO</t>
  </si>
  <si>
    <t>GD1113</t>
  </si>
  <si>
    <t>GALON DESINFECTANTE LIQ.</t>
  </si>
  <si>
    <t>JL1031</t>
  </si>
  <si>
    <t>GALON JABON LÍQUIDO PARA MANOS</t>
  </si>
  <si>
    <t>GP4114</t>
  </si>
  <si>
    <t>GALON PINTURA PORCELANA 90</t>
  </si>
  <si>
    <t>CG1045</t>
  </si>
  <si>
    <t>GANCHO MACHO Y HEMBRA</t>
  </si>
  <si>
    <t>GB1046</t>
  </si>
  <si>
    <t>GOMAS DE BORRAR</t>
  </si>
  <si>
    <t>GG2062</t>
  </si>
  <si>
    <t>GOMAS PARA GRECA</t>
  </si>
  <si>
    <t>CG1047</t>
  </si>
  <si>
    <t>GOMITAS #18</t>
  </si>
  <si>
    <t>CAJA 1 OZ.</t>
  </si>
  <si>
    <t>GR1048</t>
  </si>
  <si>
    <t>GRAPADORAS</t>
  </si>
  <si>
    <t>GR1049</t>
  </si>
  <si>
    <t>GRAPAS  (26/6)</t>
  </si>
  <si>
    <t>GR1137</t>
  </si>
  <si>
    <t>GRECAS 12 TAZAS</t>
  </si>
  <si>
    <t>GM2144</t>
  </si>
  <si>
    <t>GUANTE DE GOMA L</t>
  </si>
  <si>
    <t>PARES</t>
  </si>
  <si>
    <t>GL1134</t>
  </si>
  <si>
    <t>GUANTE DE GOMA M</t>
  </si>
  <si>
    <t>IS2132</t>
  </si>
  <si>
    <t>INSECTICIDA EN LATA</t>
  </si>
  <si>
    <t>JP1115</t>
  </si>
  <si>
    <t>JABON DE FREGAR EN BOLA</t>
  </si>
  <si>
    <t>BOLA</t>
  </si>
  <si>
    <t>JC1191</t>
  </si>
  <si>
    <t>2.3.6.2.01</t>
  </si>
  <si>
    <t>JARRA  DE CRISTAL</t>
  </si>
  <si>
    <t>JB4118</t>
  </si>
  <si>
    <t>JUEGO DE BARRENA P/CONCRETO</t>
  </si>
  <si>
    <t>JB4119</t>
  </si>
  <si>
    <t>JUEGO DE BARRENA P/METAL</t>
  </si>
  <si>
    <t>JB4120</t>
  </si>
  <si>
    <t>JUEGO DE BARRENA PLANA</t>
  </si>
  <si>
    <t>JC4121</t>
  </si>
  <si>
    <t>JUEGO DE CUBO 1/2" 12 PZAS</t>
  </si>
  <si>
    <t>JD4106</t>
  </si>
  <si>
    <t>JUEGO DESTORNILLADOR 10/1</t>
  </si>
  <si>
    <t>LC1052</t>
  </si>
  <si>
    <t>LABEL PARA CD Y DVD</t>
  </si>
  <si>
    <t>LF1051</t>
  </si>
  <si>
    <t xml:space="preserve">LABEL PARA FOLDERS  </t>
  </si>
  <si>
    <t>LE2071</t>
  </si>
  <si>
    <t>LAMPARA DE EMERGENCIA</t>
  </si>
  <si>
    <t>LP1053</t>
  </si>
  <si>
    <t xml:space="preserve">LAPICEROS AZULES </t>
  </si>
  <si>
    <t>LP1231</t>
  </si>
  <si>
    <t xml:space="preserve">LAPICEROS NEGROS </t>
  </si>
  <si>
    <t>LP1214</t>
  </si>
  <si>
    <t xml:space="preserve">LAPICEROS ROJOS </t>
  </si>
  <si>
    <t>LC2070</t>
  </si>
  <si>
    <t>LAPICES DE CARBON 2B</t>
  </si>
  <si>
    <t>LC1054</t>
  </si>
  <si>
    <t>LAPICES DE CARBON 2B SENCILLO</t>
  </si>
  <si>
    <t>LC1204</t>
  </si>
  <si>
    <t>LAPIZ DE CARBON 4B SENCILLO</t>
  </si>
  <si>
    <t>LC1205</t>
  </si>
  <si>
    <t>LAPIZ DE CARBON 6B SENCILLO</t>
  </si>
  <si>
    <t>22/08/2022</t>
  </si>
  <si>
    <t>LP2099</t>
  </si>
  <si>
    <t>2.3.3.3.01</t>
  </si>
  <si>
    <t>LETRERO PARA PUERTA (EMPUJE)</t>
  </si>
  <si>
    <t>LP2100</t>
  </si>
  <si>
    <t>LETRERO PARA PUERTA (HALE)</t>
  </si>
  <si>
    <t>LR2069</t>
  </si>
  <si>
    <t>LIBRETA RAYADA 5 X 8</t>
  </si>
  <si>
    <t>LR1055</t>
  </si>
  <si>
    <t>LIBRETAS RAYADAS (8 1/2 X 11")</t>
  </si>
  <si>
    <t>LB1785</t>
  </si>
  <si>
    <t xml:space="preserve">LIBROS RECORDS </t>
  </si>
  <si>
    <t>GL2068</t>
  </si>
  <si>
    <t xml:space="preserve">LÍQUIDO  LIMPIA CRISTALES </t>
  </si>
  <si>
    <t>LL 4002</t>
  </si>
  <si>
    <t>LITRO DE LECHE</t>
  </si>
  <si>
    <t>LC4108</t>
  </si>
  <si>
    <t>2.3.6.3.01</t>
  </si>
  <si>
    <t>LLAVE CHORRO 1/2"</t>
  </si>
  <si>
    <t>MP1864</t>
  </si>
  <si>
    <t>MARCADORES DE PAGINAS</t>
  </si>
  <si>
    <t>MC1208</t>
  </si>
  <si>
    <t>MARCADORES NEGROS</t>
  </si>
  <si>
    <t>MP1677</t>
  </si>
  <si>
    <t>MARCADORES PIZARRA MAGICA</t>
  </si>
  <si>
    <t>MC1197</t>
  </si>
  <si>
    <t xml:space="preserve">MARCADORES ROJOS </t>
  </si>
  <si>
    <t>23/06/2022</t>
  </si>
  <si>
    <t>24/06/2022</t>
  </si>
  <si>
    <t>MP1937</t>
  </si>
  <si>
    <t>MASILLA PARA PISTOLA</t>
  </si>
  <si>
    <t>NA1741</t>
  </si>
  <si>
    <t>2.3.3.1.01</t>
  </si>
  <si>
    <t>NOTA ADHESIVA 2 X 2</t>
  </si>
  <si>
    <t>12/10/2022</t>
  </si>
  <si>
    <t>17/10/2022</t>
  </si>
  <si>
    <t>NA2155</t>
  </si>
  <si>
    <t>NOTAS AD. DE COLORES 2 X 2</t>
  </si>
  <si>
    <t>NA1741_</t>
  </si>
  <si>
    <t xml:space="preserve">NOTAS ADHESIVAS 2X3 </t>
  </si>
  <si>
    <t>NA1060</t>
  </si>
  <si>
    <t xml:space="preserve">NOTAS ADHESIVAS 3X3 </t>
  </si>
  <si>
    <t>NB2102</t>
  </si>
  <si>
    <t>NOTAS ADHESIVAS BANDERITAS DIVISORAS</t>
  </si>
  <si>
    <t>PL1161</t>
  </si>
  <si>
    <t>PALA PARA RECOGER BASURA</t>
  </si>
  <si>
    <t>PB1064</t>
  </si>
  <si>
    <t>PAPEL BOND 11 X 17</t>
  </si>
  <si>
    <t>RESMA</t>
  </si>
  <si>
    <t>PB1061</t>
  </si>
  <si>
    <t xml:space="preserve">PAPEL BOND 8 1/2 X 11 </t>
  </si>
  <si>
    <t>PB1063</t>
  </si>
  <si>
    <t>PAPEL BOND 8 1/2 X 14</t>
  </si>
  <si>
    <t>PH1066</t>
  </si>
  <si>
    <t xml:space="preserve">PAPEL DE BAÑO </t>
  </si>
  <si>
    <t>ROLLO</t>
  </si>
  <si>
    <t>PH1949</t>
  </si>
  <si>
    <t>PAPEL DE HILO BLANCO 8 1/2 X 11</t>
  </si>
  <si>
    <t>HOJA</t>
  </si>
  <si>
    <t>PT1182</t>
  </si>
  <si>
    <t>PAPEL EN TOALLA</t>
  </si>
  <si>
    <t>PS1068</t>
  </si>
  <si>
    <t xml:space="preserve">PAPEL PARA SUMADORA </t>
  </si>
  <si>
    <t>PD1112</t>
  </si>
  <si>
    <t xml:space="preserve">PAQ. DETERGENTE EN POLVO </t>
  </si>
  <si>
    <t>PAQ. (12.6OZ)</t>
  </si>
  <si>
    <t>PS1135</t>
  </si>
  <si>
    <t xml:space="preserve">PAQ. SERVILLETAS 500 UNID. </t>
  </si>
  <si>
    <t>PAQ. (500 UNID)</t>
  </si>
  <si>
    <t>PB1033</t>
  </si>
  <si>
    <t>PEGA BLANCA 4 ONZ</t>
  </si>
  <si>
    <t>PB1086</t>
  </si>
  <si>
    <t xml:space="preserve">PEGAMENTO EN BARRA </t>
  </si>
  <si>
    <t>PD1071</t>
  </si>
  <si>
    <t xml:space="preserve">PERFORADORA DE 2 HOYOS </t>
  </si>
  <si>
    <t>PD1365</t>
  </si>
  <si>
    <t>PERFORADORA DE 3 HOYOS</t>
  </si>
  <si>
    <t>29/05/2023</t>
  </si>
  <si>
    <t>30/05/2023</t>
  </si>
  <si>
    <t>PA1073</t>
  </si>
  <si>
    <t>PILAS AAA</t>
  </si>
  <si>
    <t>PI1225</t>
  </si>
  <si>
    <t>PILAS CR-2032</t>
  </si>
  <si>
    <t>PC1200</t>
  </si>
  <si>
    <t>PILAS CUADRADA 9V</t>
  </si>
  <si>
    <t>20/12/2022</t>
  </si>
  <si>
    <t>21/12/2022</t>
  </si>
  <si>
    <t>PA 3007</t>
  </si>
  <si>
    <t>PILAS D2 1.5V</t>
  </si>
  <si>
    <t>PC1075</t>
  </si>
  <si>
    <t xml:space="preserve">PORTA CDS </t>
  </si>
  <si>
    <t>PC1216</t>
  </si>
  <si>
    <t xml:space="preserve">PORTA CLIPS </t>
  </si>
  <si>
    <t>PL1217</t>
  </si>
  <si>
    <t xml:space="preserve">PORTA LAPICES/LAPICEROS </t>
  </si>
  <si>
    <t>PR4113</t>
  </si>
  <si>
    <t>PORTA ROLO 9"</t>
  </si>
  <si>
    <t>04/05/2022</t>
  </si>
  <si>
    <t>PM2064</t>
  </si>
  <si>
    <t xml:space="preserve">PORTAMINA </t>
  </si>
  <si>
    <t>RG1074</t>
  </si>
  <si>
    <t>REGLA PLASTICA 12"</t>
  </si>
  <si>
    <t>30/03/2023</t>
  </si>
  <si>
    <t>31/03/2023</t>
  </si>
  <si>
    <t>RE1162</t>
  </si>
  <si>
    <t>REGLETA DE 6 SALIDAS</t>
  </si>
  <si>
    <t>RS4037</t>
  </si>
  <si>
    <t>RESALTADOR ROSADO</t>
  </si>
  <si>
    <t>RV4038</t>
  </si>
  <si>
    <t>RESALTADOR VERDE</t>
  </si>
  <si>
    <t>RS1215</t>
  </si>
  <si>
    <t xml:space="preserve">RESALTADORES AMARILLOS </t>
  </si>
  <si>
    <t>SG1078</t>
  </si>
  <si>
    <t xml:space="preserve">SACA GRAPAS </t>
  </si>
  <si>
    <t>SP1079</t>
  </si>
  <si>
    <t xml:space="preserve">SACA PUNTAS DE METAL </t>
  </si>
  <si>
    <t>SC1080</t>
  </si>
  <si>
    <t>SEPARADOR DE CARPETAS</t>
  </si>
  <si>
    <t>SL2104</t>
  </si>
  <si>
    <t>SILICÓN LIQUIDO 60 ML</t>
  </si>
  <si>
    <t>SP2088</t>
  </si>
  <si>
    <t>SOBRE PLÁSTICO 10 X 14</t>
  </si>
  <si>
    <t>SB1081</t>
  </si>
  <si>
    <t>SOBRES BLANCO</t>
  </si>
  <si>
    <t>SM1083</t>
  </si>
  <si>
    <t xml:space="preserve">SOBRES MANILAS 8 1/2 X 11 </t>
  </si>
  <si>
    <t>SM1084</t>
  </si>
  <si>
    <t>SOBRES MANILAS 8 1/2 X 14</t>
  </si>
  <si>
    <t>SP1201</t>
  </si>
  <si>
    <t>SOBRES PLASTICO</t>
  </si>
  <si>
    <t>EF4117</t>
  </si>
  <si>
    <t>2.3.7.2.99</t>
  </si>
  <si>
    <t>SPRAY FOAM POLIURETANO 750ML</t>
  </si>
  <si>
    <t>EP4125</t>
  </si>
  <si>
    <t>SPRAY PENETRANTE 11 0Z.</t>
  </si>
  <si>
    <t>SU1142</t>
  </si>
  <si>
    <t>SUAPE # 24</t>
  </si>
  <si>
    <t>TM1179</t>
  </si>
  <si>
    <t>2.3.1.4.01</t>
  </si>
  <si>
    <t>TABLILLA DE MADERA</t>
  </si>
  <si>
    <t>TC4078</t>
  </si>
  <si>
    <t>TAPA ELECTRICA CIEGA</t>
  </si>
  <si>
    <t>TE1176</t>
  </si>
  <si>
    <t xml:space="preserve">TAPE ELECTRICO </t>
  </si>
  <si>
    <t>TP4122</t>
  </si>
  <si>
    <t>2.3.6.3.06</t>
  </si>
  <si>
    <t>TARUGO PLASTICO 1/4X1-1/2</t>
  </si>
  <si>
    <t>TP4124</t>
  </si>
  <si>
    <t>TARUGO PLASTICO 3/16X1-1/2</t>
  </si>
  <si>
    <t>TP4123</t>
  </si>
  <si>
    <t>TARUGO PLASTICO 5/16X1-1/2</t>
  </si>
  <si>
    <t>LT1905</t>
  </si>
  <si>
    <t>TE FRIO (LATA 5 LIB)</t>
  </si>
  <si>
    <t>LATA 5 LIB</t>
  </si>
  <si>
    <t>TF4109</t>
  </si>
  <si>
    <t>2.3.2.1.01</t>
  </si>
  <si>
    <t>TEFLON 3/4 X 100</t>
  </si>
  <si>
    <t>TC2017</t>
  </si>
  <si>
    <t>TERMO PARA CAFE 1 LITRO</t>
  </si>
  <si>
    <t>TC1292</t>
  </si>
  <si>
    <t>TERMO PARA CAFÉ 2.2 LTS C/BOMBA</t>
  </si>
  <si>
    <t>TC2065</t>
  </si>
  <si>
    <t>TERMO PARA CAFÉ DE 1.8 LT CROMADO</t>
  </si>
  <si>
    <t>TJ1085</t>
  </si>
  <si>
    <t xml:space="preserve">TIJERAS </t>
  </si>
  <si>
    <t>24/03/2023</t>
  </si>
  <si>
    <t>27/03/2023</t>
  </si>
  <si>
    <t>TI1112</t>
  </si>
  <si>
    <t xml:space="preserve">TINTA 122 (CH562H) COLOR </t>
  </si>
  <si>
    <t>TI1111</t>
  </si>
  <si>
    <t>TINTA 122 (CH563HE) NEGRO</t>
  </si>
  <si>
    <t>TB1713</t>
  </si>
  <si>
    <t xml:space="preserve">TINTA 664 AMARILLA </t>
  </si>
  <si>
    <t>TB1711</t>
  </si>
  <si>
    <t xml:space="preserve">TINTA 664 CYAN </t>
  </si>
  <si>
    <t>TB1712</t>
  </si>
  <si>
    <t xml:space="preserve">TINTA 664 MAGENTA </t>
  </si>
  <si>
    <t>TB1714</t>
  </si>
  <si>
    <t>TINTA 664 NEGRO</t>
  </si>
  <si>
    <t>29/11/2022</t>
  </si>
  <si>
    <t>TI1716</t>
  </si>
  <si>
    <t xml:space="preserve">TINTA 954 AMARILLO </t>
  </si>
  <si>
    <t>TI1715</t>
  </si>
  <si>
    <t xml:space="preserve">TINTA 954 CYAN </t>
  </si>
  <si>
    <t>TI1717</t>
  </si>
  <si>
    <t xml:space="preserve">TINTA 954 MAGENTA </t>
  </si>
  <si>
    <t>28/02/2023</t>
  </si>
  <si>
    <t>TI1718</t>
  </si>
  <si>
    <t xml:space="preserve">TINTA 954 NEGRO </t>
  </si>
  <si>
    <t>TI1986</t>
  </si>
  <si>
    <t xml:space="preserve">TINTA 964 XL CYAN </t>
  </si>
  <si>
    <t>TI1988</t>
  </si>
  <si>
    <t xml:space="preserve">TINTA 964 XL MAGENTA </t>
  </si>
  <si>
    <t>TI1987</t>
  </si>
  <si>
    <t xml:space="preserve">TINTA 964 XL YELLOW </t>
  </si>
  <si>
    <t>TA1474</t>
  </si>
  <si>
    <t xml:space="preserve">TINTA AZUL 8 ONZA </t>
  </si>
  <si>
    <t>TP1756</t>
  </si>
  <si>
    <t>TINTA GT52 AMARILLO</t>
  </si>
  <si>
    <t>TP1757</t>
  </si>
  <si>
    <t>TINTA GT52 CYAN</t>
  </si>
  <si>
    <t>TP1758</t>
  </si>
  <si>
    <t>TINTA GT52 MAGENTA</t>
  </si>
  <si>
    <t>TP1759</t>
  </si>
  <si>
    <t>TINTA GT52 NEGRO</t>
  </si>
  <si>
    <t>TM1197</t>
  </si>
  <si>
    <t xml:space="preserve">TOALLA DE COCINA MICROFIBRA </t>
  </si>
  <si>
    <t>TN1011</t>
  </si>
  <si>
    <t xml:space="preserve">TONER  131A NEGRO (CF 210A) </t>
  </si>
  <si>
    <t>TN1013</t>
  </si>
  <si>
    <t xml:space="preserve">TONER (131 A) - (212 A) YELLOW </t>
  </si>
  <si>
    <t>TN1351</t>
  </si>
  <si>
    <t xml:space="preserve">TONER 126 CYAN (CE311A) </t>
  </si>
  <si>
    <t>TN1353</t>
  </si>
  <si>
    <t xml:space="preserve">TONER 126 MAGENTA (CE313A) </t>
  </si>
  <si>
    <t>TN1350</t>
  </si>
  <si>
    <t xml:space="preserve">TONER 126 NEGRO (CE310A) </t>
  </si>
  <si>
    <t>TN1352</t>
  </si>
  <si>
    <t xml:space="preserve">TONER 126 YELLOW (CE312A) </t>
  </si>
  <si>
    <t>TN1019</t>
  </si>
  <si>
    <t>TONER 131A CYAN (CF211A)</t>
  </si>
  <si>
    <t>TN1018</t>
  </si>
  <si>
    <t xml:space="preserve">TONER 131A MAGENTA (CF213A) </t>
  </si>
  <si>
    <t>TN1825</t>
  </si>
  <si>
    <t xml:space="preserve">TONER 414A CYAN (W2021A) </t>
  </si>
  <si>
    <t>TN1827</t>
  </si>
  <si>
    <t xml:space="preserve">TONER 414A MAGENTA (W2023A) </t>
  </si>
  <si>
    <t>TN1824</t>
  </si>
  <si>
    <t xml:space="preserve">TONER 414A NEGRO (W2020A) </t>
  </si>
  <si>
    <t>TN1826</t>
  </si>
  <si>
    <t xml:space="preserve">TONER 414A YELLOW (W2022A) </t>
  </si>
  <si>
    <t>TN1017</t>
  </si>
  <si>
    <t xml:space="preserve">TONER CE-285A </t>
  </si>
  <si>
    <t>TN 2187</t>
  </si>
  <si>
    <t>TONER CF-230A NEGRO</t>
  </si>
  <si>
    <t>TN1016</t>
  </si>
  <si>
    <t>TONER CF-283A</t>
  </si>
  <si>
    <t>TN1742</t>
  </si>
  <si>
    <t xml:space="preserve">TONER CF-500 </t>
  </si>
  <si>
    <t>TN1743</t>
  </si>
  <si>
    <t xml:space="preserve">TONER CF-501 </t>
  </si>
  <si>
    <t>TN1744</t>
  </si>
  <si>
    <t xml:space="preserve">TONER CF-502 </t>
  </si>
  <si>
    <t>TN1745</t>
  </si>
  <si>
    <t xml:space="preserve">TONER CF-503 </t>
  </si>
  <si>
    <t>04/04/2023</t>
  </si>
  <si>
    <t>11/04/2023</t>
  </si>
  <si>
    <t>TN 2194</t>
  </si>
  <si>
    <t>TONER ESTUDIO AMARILLO</t>
  </si>
  <si>
    <t>TN 2193</t>
  </si>
  <si>
    <t>TONER ESTUDIO CYAN</t>
  </si>
  <si>
    <t>TN 2195</t>
  </si>
  <si>
    <t>TONER ESTUDIO MAGENTA</t>
  </si>
  <si>
    <t>TN 2192</t>
  </si>
  <si>
    <t>TONER ESTUDIO NEGRO</t>
  </si>
  <si>
    <t>TN2073</t>
  </si>
  <si>
    <t>TONER HP LASERJET DRUM 126A (CE314A)</t>
  </si>
  <si>
    <t>TN 2186</t>
  </si>
  <si>
    <t>TONER W1105A NEGRO (105A)</t>
  </si>
  <si>
    <t>TN1869</t>
  </si>
  <si>
    <t xml:space="preserve">TONER W2110A NEGRO (206A) </t>
  </si>
  <si>
    <t>TN1870</t>
  </si>
  <si>
    <t xml:space="preserve">TONER W2111A AZUL (206A) </t>
  </si>
  <si>
    <t>TN1871</t>
  </si>
  <si>
    <t xml:space="preserve">TONER W2112A AMARILLO (206A) </t>
  </si>
  <si>
    <t>TN1872</t>
  </si>
  <si>
    <t xml:space="preserve">TONER W2113A MAGENTA (206A) </t>
  </si>
  <si>
    <t>22/06/2022</t>
  </si>
  <si>
    <t>TL2066</t>
  </si>
  <si>
    <t>TRANSFORMADORES DE LAMPARAS LED 40 AMP</t>
  </si>
  <si>
    <t>VC1160</t>
  </si>
  <si>
    <t>VASO DE CRISTAL 12 ONZ.</t>
  </si>
  <si>
    <t>VA1228</t>
  </si>
  <si>
    <t>VASOS DESECHABLES 10 ONZ.</t>
  </si>
  <si>
    <t>PAQ. 50/1</t>
  </si>
  <si>
    <t>VA1206</t>
  </si>
  <si>
    <t>VASOS DESECHABLES 7 ONZ.</t>
  </si>
  <si>
    <t>PAQUETE</t>
  </si>
  <si>
    <t>YP4111</t>
  </si>
  <si>
    <t>2.3.6.1.04</t>
  </si>
  <si>
    <t>YESO PALOMA LIBRA (LBS)</t>
  </si>
  <si>
    <t>ZF1159</t>
  </si>
  <si>
    <t>ZAFACON PLASTICO 12 LITROS</t>
  </si>
  <si>
    <t>EXIST.</t>
  </si>
  <si>
    <t>DC1220</t>
  </si>
  <si>
    <t>DA1460</t>
  </si>
  <si>
    <t xml:space="preserve">        Aprobado </t>
  </si>
  <si>
    <t>CAJA  (26/6)</t>
  </si>
  <si>
    <t xml:space="preserve"> INVENTARIO BIENES DE CONSUMO DESDE 1 ABRIL AL 30 DE JUNIO 2023</t>
  </si>
  <si>
    <t>Directora Administrativa  y Financiera</t>
  </si>
  <si>
    <t>FECHA FACT.</t>
  </si>
  <si>
    <t>FECHA REGISTRO</t>
  </si>
  <si>
    <t>CODIGO INSTITUCIONAL</t>
  </si>
  <si>
    <t>CLASIFICACION PRESUPUESTARIA</t>
  </si>
  <si>
    <t xml:space="preserve"> Sr.   Manuel Alcántara </t>
  </si>
  <si>
    <t xml:space="preserve"> Auxiliar Almacen y Suministro </t>
  </si>
  <si>
    <t>Reporte Generado</t>
  </si>
  <si>
    <t xml:space="preserve">                         Sra. Mercedes B. Alfonseca S.</t>
  </si>
  <si>
    <t xml:space="preserve">                                       Revisado </t>
  </si>
  <si>
    <t>Sra. Berkis Paulino  de Pérez</t>
  </si>
  <si>
    <t>CANTIDAD ITEM</t>
  </si>
  <si>
    <t xml:space="preserve">              Enc. División De Compras y Contrataciones</t>
  </si>
  <si>
    <t xml:space="preserve">  VALORES en RD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</si>
</sst>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Palatino Linotype"/>
      <family val="1"/>
    </font>
    <font>
      <b/>
      <sz val="12"/>
      <name val="Palatino Linotype"/>
      <family val="1"/>
    </font>
    <font>
      <b/>
      <sz val="12"/>
      <color indexed="9"/>
      <name val="Palatino Linotype"/>
      <family val="1"/>
    </font>
    <font>
      <sz val="12"/>
      <color indexed="8"/>
      <name val="Palatino Linotype"/>
      <family val="1"/>
    </font>
    <font>
      <sz val="12"/>
      <name val="Palatino Linotype"/>
      <family val="1"/>
    </font>
    <font>
      <sz val="11"/>
      <name val="Palatino Linotype"/>
      <family val="1"/>
    </font>
    <font>
      <b/>
      <sz val="12"/>
      <color indexed="8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indexed="4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8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43" fontId="8" fillId="0" borderId="1" xfId="1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43" fontId="6" fillId="0" borderId="2" xfId="1" applyFont="1" applyBorder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1099741</xdr:colOff>
      <xdr:row>0</xdr:row>
      <xdr:rowOff>146689</xdr:rowOff>
    </xdr:from>
    <xdr:to>
      <xdr:col>5</xdr:col>
      <xdr:colOff>1940720</xdr:colOff>
      <xdr:row>5</xdr:row>
      <xdr:rowOff>71436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3491" y="146689"/>
          <a:ext cx="2329260" cy="996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252"/>
  <sheetViews>
    <sheetView tabSelected="1" topLeftCell="A234" zoomScale="80" zoomScaleNormal="80" zoomScalePageLayoutView="85" workbookViewId="0">
      <selection activeCell="F18" sqref="F18"/>
    </sheetView>
  </sheetViews>
  <sheetFormatPr baseColWidth="10" defaultColWidth="9.140625" defaultRowHeight="16.5" x14ac:dyDescent="0.3"/>
  <cols>
    <col min="1" max="1" width="15.28515625" style="17" customWidth="1"/>
    <col min="2" max="2" width="14.42578125" style="1" bestFit="1" customWidth="1"/>
    <col min="3" max="3" width="14.7109375" style="1" bestFit="1" customWidth="1"/>
    <col min="4" max="4" width="20.85546875" style="1" customWidth="1"/>
    <col min="5" max="5" width="22.28515625" style="1" customWidth="1"/>
    <col min="6" max="6" width="43.140625" style="1" customWidth="1"/>
    <col min="7" max="7" width="18.140625" style="1" customWidth="1"/>
    <col min="8" max="8" width="9.85546875" style="1" customWidth="1"/>
    <col min="9" max="9" width="12.42578125" style="1" bestFit="1" customWidth="1"/>
    <col min="10" max="10" width="16" style="1" bestFit="1" customWidth="1"/>
    <col min="11" max="16384" width="9.140625" style="1"/>
  </cols>
  <sheetData>
    <row r="7" spans="1:10" s="3" customFormat="1" ht="21" customHeight="1" x14ac:dyDescent="0.25">
      <c r="A7" s="2"/>
      <c r="B7" s="24" t="s">
        <v>556</v>
      </c>
      <c r="C7" s="24"/>
      <c r="D7" s="24"/>
      <c r="E7" s="24"/>
      <c r="F7" s="24"/>
      <c r="G7" s="24"/>
      <c r="H7" s="24"/>
      <c r="I7" s="24"/>
      <c r="J7" s="24"/>
    </row>
    <row r="8" spans="1:10" ht="21" customHeight="1" x14ac:dyDescent="0.3">
      <c r="B8" s="24" t="s">
        <v>570</v>
      </c>
      <c r="C8" s="24"/>
      <c r="D8" s="24"/>
      <c r="E8" s="24"/>
      <c r="F8" s="24"/>
      <c r="G8" s="24"/>
      <c r="H8" s="24"/>
      <c r="I8" s="24"/>
      <c r="J8" s="24"/>
    </row>
    <row r="9" spans="1:10" s="4" customFormat="1" ht="54.75" customHeight="1" x14ac:dyDescent="0.35">
      <c r="A9" s="12" t="s">
        <v>568</v>
      </c>
      <c r="B9" s="12" t="s">
        <v>558</v>
      </c>
      <c r="C9" s="12" t="s">
        <v>559</v>
      </c>
      <c r="D9" s="12" t="s">
        <v>560</v>
      </c>
      <c r="E9" s="12" t="s">
        <v>561</v>
      </c>
      <c r="F9" s="13" t="s">
        <v>0</v>
      </c>
      <c r="G9" s="13" t="s">
        <v>1</v>
      </c>
      <c r="H9" s="13" t="s">
        <v>551</v>
      </c>
      <c r="I9" s="13" t="s">
        <v>2</v>
      </c>
      <c r="J9" s="13" t="s">
        <v>3</v>
      </c>
    </row>
    <row r="10" spans="1:10" s="5" customFormat="1" ht="23.25" customHeight="1" x14ac:dyDescent="0.35">
      <c r="A10" s="19">
        <v>1</v>
      </c>
      <c r="B10" s="20">
        <v>44734</v>
      </c>
      <c r="C10" s="20">
        <v>44734</v>
      </c>
      <c r="D10" s="21" t="s">
        <v>6</v>
      </c>
      <c r="E10" s="21" t="s">
        <v>7</v>
      </c>
      <c r="F10" s="21" t="s">
        <v>8</v>
      </c>
      <c r="G10" s="21" t="s">
        <v>9</v>
      </c>
      <c r="H10" s="22">
        <v>1500</v>
      </c>
      <c r="I10" s="23">
        <v>16.579999999999998</v>
      </c>
      <c r="J10" s="23">
        <f>H10*I10</f>
        <v>24869.999999999996</v>
      </c>
    </row>
    <row r="11" spans="1:10" s="5" customFormat="1" ht="23.25" customHeight="1" x14ac:dyDescent="0.35">
      <c r="A11" s="19">
        <f>A10+1</f>
        <v>2</v>
      </c>
      <c r="B11" s="20">
        <v>44734</v>
      </c>
      <c r="C11" s="20">
        <v>44734</v>
      </c>
      <c r="D11" s="21" t="s">
        <v>10</v>
      </c>
      <c r="E11" s="21" t="s">
        <v>7</v>
      </c>
      <c r="F11" s="21" t="s">
        <v>11</v>
      </c>
      <c r="G11" s="21" t="s">
        <v>9</v>
      </c>
      <c r="H11" s="22">
        <v>2000</v>
      </c>
      <c r="I11" s="23">
        <v>16.579999999999998</v>
      </c>
      <c r="J11" s="23">
        <f t="shared" ref="J11:J74" si="0">H11*I11</f>
        <v>33160</v>
      </c>
    </row>
    <row r="12" spans="1:10" s="5" customFormat="1" ht="23.25" customHeight="1" x14ac:dyDescent="0.35">
      <c r="A12" s="19">
        <f t="shared" ref="A12:A75" si="1">A11+1</f>
        <v>3</v>
      </c>
      <c r="B12" s="21" t="s">
        <v>12</v>
      </c>
      <c r="C12" s="21" t="s">
        <v>13</v>
      </c>
      <c r="D12" s="21" t="s">
        <v>14</v>
      </c>
      <c r="E12" s="21" t="s">
        <v>15</v>
      </c>
      <c r="F12" s="21" t="s">
        <v>16</v>
      </c>
      <c r="G12" s="21" t="s">
        <v>17</v>
      </c>
      <c r="H12" s="22">
        <v>19</v>
      </c>
      <c r="I12" s="23">
        <v>475.29</v>
      </c>
      <c r="J12" s="23">
        <f t="shared" si="0"/>
        <v>9030.51</v>
      </c>
    </row>
    <row r="13" spans="1:10" s="5" customFormat="1" ht="23.25" customHeight="1" x14ac:dyDescent="0.35">
      <c r="A13" s="19">
        <f t="shared" si="1"/>
        <v>4</v>
      </c>
      <c r="B13" s="21" t="s">
        <v>12</v>
      </c>
      <c r="C13" s="21" t="s">
        <v>13</v>
      </c>
      <c r="D13" s="21" t="s">
        <v>18</v>
      </c>
      <c r="E13" s="21" t="s">
        <v>15</v>
      </c>
      <c r="F13" s="21" t="s">
        <v>19</v>
      </c>
      <c r="G13" s="21" t="s">
        <v>17</v>
      </c>
      <c r="H13" s="22">
        <v>17</v>
      </c>
      <c r="I13" s="23">
        <v>100.3</v>
      </c>
      <c r="J13" s="23">
        <f t="shared" si="0"/>
        <v>1705.1</v>
      </c>
    </row>
    <row r="14" spans="1:10" s="5" customFormat="1" ht="23.25" customHeight="1" x14ac:dyDescent="0.35">
      <c r="A14" s="19">
        <f t="shared" si="1"/>
        <v>5</v>
      </c>
      <c r="B14" s="21" t="s">
        <v>20</v>
      </c>
      <c r="C14" s="21" t="s">
        <v>21</v>
      </c>
      <c r="D14" s="21" t="s">
        <v>22</v>
      </c>
      <c r="E14" s="21" t="s">
        <v>23</v>
      </c>
      <c r="F14" s="21" t="s">
        <v>24</v>
      </c>
      <c r="G14" s="21" t="s">
        <v>17</v>
      </c>
      <c r="H14" s="22">
        <v>48</v>
      </c>
      <c r="I14" s="23">
        <v>338.66</v>
      </c>
      <c r="J14" s="23">
        <f t="shared" si="0"/>
        <v>16255.68</v>
      </c>
    </row>
    <row r="15" spans="1:10" s="5" customFormat="1" ht="23.25" customHeight="1" x14ac:dyDescent="0.35">
      <c r="A15" s="19">
        <f t="shared" si="1"/>
        <v>6</v>
      </c>
      <c r="B15" s="21" t="s">
        <v>12</v>
      </c>
      <c r="C15" s="21" t="s">
        <v>13</v>
      </c>
      <c r="D15" s="21" t="s">
        <v>25</v>
      </c>
      <c r="E15" s="21" t="s">
        <v>26</v>
      </c>
      <c r="F15" s="21" t="s">
        <v>27</v>
      </c>
      <c r="G15" s="21" t="s">
        <v>17</v>
      </c>
      <c r="H15" s="22">
        <v>4</v>
      </c>
      <c r="I15" s="23">
        <v>76.7</v>
      </c>
      <c r="J15" s="23">
        <f t="shared" si="0"/>
        <v>306.8</v>
      </c>
    </row>
    <row r="16" spans="1:10" s="5" customFormat="1" ht="23.25" customHeight="1" x14ac:dyDescent="0.35">
      <c r="A16" s="19">
        <f t="shared" si="1"/>
        <v>7</v>
      </c>
      <c r="B16" s="21" t="s">
        <v>12</v>
      </c>
      <c r="C16" s="21" t="s">
        <v>13</v>
      </c>
      <c r="D16" s="21" t="s">
        <v>28</v>
      </c>
      <c r="E16" s="21" t="s">
        <v>26</v>
      </c>
      <c r="F16" s="21" t="s">
        <v>29</v>
      </c>
      <c r="G16" s="21" t="s">
        <v>17</v>
      </c>
      <c r="H16" s="22">
        <v>4</v>
      </c>
      <c r="I16" s="23">
        <v>44.67</v>
      </c>
      <c r="J16" s="23">
        <f t="shared" si="0"/>
        <v>178.68</v>
      </c>
    </row>
    <row r="17" spans="1:10" s="5" customFormat="1" ht="23.25" customHeight="1" x14ac:dyDescent="0.35">
      <c r="A17" s="19">
        <f t="shared" si="1"/>
        <v>8</v>
      </c>
      <c r="B17" s="21" t="s">
        <v>30</v>
      </c>
      <c r="C17" s="21" t="s">
        <v>30</v>
      </c>
      <c r="D17" s="21" t="s">
        <v>31</v>
      </c>
      <c r="E17" s="21" t="s">
        <v>32</v>
      </c>
      <c r="F17" s="21" t="s">
        <v>33</v>
      </c>
      <c r="G17" s="21" t="s">
        <v>34</v>
      </c>
      <c r="H17" s="22">
        <v>4</v>
      </c>
      <c r="I17" s="23">
        <v>174</v>
      </c>
      <c r="J17" s="23">
        <f t="shared" si="0"/>
        <v>696</v>
      </c>
    </row>
    <row r="18" spans="1:10" s="5" customFormat="1" ht="23.25" customHeight="1" x14ac:dyDescent="0.35">
      <c r="A18" s="19">
        <f t="shared" si="1"/>
        <v>9</v>
      </c>
      <c r="B18" s="21" t="s">
        <v>35</v>
      </c>
      <c r="C18" s="21" t="s">
        <v>35</v>
      </c>
      <c r="D18" s="21" t="s">
        <v>36</v>
      </c>
      <c r="E18" s="21" t="s">
        <v>37</v>
      </c>
      <c r="F18" s="21" t="str">
        <f>+B242</f>
        <v xml:space="preserve"> Sr.   Manuel Alcántara </v>
      </c>
      <c r="G18" s="21" t="s">
        <v>38</v>
      </c>
      <c r="H18" s="22">
        <v>82</v>
      </c>
      <c r="I18" s="23">
        <v>172.53</v>
      </c>
      <c r="J18" s="23">
        <f t="shared" si="0"/>
        <v>14147.460000000001</v>
      </c>
    </row>
    <row r="19" spans="1:10" s="5" customFormat="1" ht="23.25" customHeight="1" x14ac:dyDescent="0.35">
      <c r="A19" s="19">
        <f t="shared" si="1"/>
        <v>10</v>
      </c>
      <c r="B19" s="21" t="s">
        <v>30</v>
      </c>
      <c r="C19" s="21" t="s">
        <v>30</v>
      </c>
      <c r="D19" s="21" t="s">
        <v>39</v>
      </c>
      <c r="E19" s="21" t="s">
        <v>32</v>
      </c>
      <c r="F19" s="21" t="s">
        <v>40</v>
      </c>
      <c r="G19" s="21" t="s">
        <v>41</v>
      </c>
      <c r="H19" s="22">
        <v>2</v>
      </c>
      <c r="I19" s="23">
        <v>450.9</v>
      </c>
      <c r="J19" s="23">
        <f t="shared" si="0"/>
        <v>901.8</v>
      </c>
    </row>
    <row r="20" spans="1:10" s="5" customFormat="1" ht="23.25" customHeight="1" x14ac:dyDescent="0.35">
      <c r="A20" s="19">
        <f t="shared" si="1"/>
        <v>11</v>
      </c>
      <c r="B20" s="21" t="s">
        <v>42</v>
      </c>
      <c r="C20" s="21" t="s">
        <v>43</v>
      </c>
      <c r="D20" s="21" t="s">
        <v>44</v>
      </c>
      <c r="E20" s="21" t="s">
        <v>23</v>
      </c>
      <c r="F20" s="21" t="s">
        <v>45</v>
      </c>
      <c r="G20" s="21" t="s">
        <v>17</v>
      </c>
      <c r="H20" s="22">
        <v>7</v>
      </c>
      <c r="I20" s="23">
        <v>283.2</v>
      </c>
      <c r="J20" s="23">
        <f t="shared" si="0"/>
        <v>1982.3999999999999</v>
      </c>
    </row>
    <row r="21" spans="1:10" s="5" customFormat="1" ht="23.25" customHeight="1" x14ac:dyDescent="0.35">
      <c r="A21" s="19">
        <f t="shared" si="1"/>
        <v>12</v>
      </c>
      <c r="B21" s="21" t="s">
        <v>46</v>
      </c>
      <c r="C21" s="21" t="s">
        <v>47</v>
      </c>
      <c r="D21" s="21" t="s">
        <v>48</v>
      </c>
      <c r="E21" s="21" t="s">
        <v>23</v>
      </c>
      <c r="F21" s="21" t="s">
        <v>49</v>
      </c>
      <c r="G21" s="21" t="s">
        <v>17</v>
      </c>
      <c r="H21" s="22">
        <v>24</v>
      </c>
      <c r="I21" s="23">
        <v>133.33000000000001</v>
      </c>
      <c r="J21" s="23">
        <f t="shared" si="0"/>
        <v>3199.92</v>
      </c>
    </row>
    <row r="22" spans="1:10" s="5" customFormat="1" ht="23.25" customHeight="1" x14ac:dyDescent="0.35">
      <c r="A22" s="19">
        <f t="shared" si="1"/>
        <v>13</v>
      </c>
      <c r="B22" s="21" t="s">
        <v>50</v>
      </c>
      <c r="C22" s="21" t="s">
        <v>50</v>
      </c>
      <c r="D22" s="21" t="s">
        <v>51</v>
      </c>
      <c r="E22" s="21" t="s">
        <v>7</v>
      </c>
      <c r="F22" s="21" t="s">
        <v>52</v>
      </c>
      <c r="G22" s="21" t="s">
        <v>17</v>
      </c>
      <c r="H22" s="22">
        <v>4</v>
      </c>
      <c r="I22" s="23">
        <v>215.06</v>
      </c>
      <c r="J22" s="23">
        <f t="shared" si="0"/>
        <v>860.24</v>
      </c>
    </row>
    <row r="23" spans="1:10" s="5" customFormat="1" ht="23.25" customHeight="1" x14ac:dyDescent="0.35">
      <c r="A23" s="19">
        <f t="shared" si="1"/>
        <v>14</v>
      </c>
      <c r="B23" s="20">
        <v>44734</v>
      </c>
      <c r="C23" s="20">
        <v>44734</v>
      </c>
      <c r="D23" s="21" t="s">
        <v>54</v>
      </c>
      <c r="E23" s="21" t="s">
        <v>7</v>
      </c>
      <c r="F23" s="21" t="s">
        <v>55</v>
      </c>
      <c r="G23" s="21" t="s">
        <v>17</v>
      </c>
      <c r="H23" s="22">
        <v>10</v>
      </c>
      <c r="I23" s="23">
        <v>564.51</v>
      </c>
      <c r="J23" s="23">
        <f t="shared" si="0"/>
        <v>5645.1</v>
      </c>
    </row>
    <row r="24" spans="1:10" s="5" customFormat="1" ht="23.25" customHeight="1" x14ac:dyDescent="0.35">
      <c r="A24" s="19">
        <f t="shared" si="1"/>
        <v>15</v>
      </c>
      <c r="B24" s="20">
        <v>44734</v>
      </c>
      <c r="C24" s="20">
        <v>44734</v>
      </c>
      <c r="D24" s="21" t="s">
        <v>56</v>
      </c>
      <c r="E24" s="21" t="s">
        <v>7</v>
      </c>
      <c r="F24" s="21" t="s">
        <v>57</v>
      </c>
      <c r="G24" s="21" t="s">
        <v>17</v>
      </c>
      <c r="H24" s="22">
        <v>20</v>
      </c>
      <c r="I24" s="23">
        <v>564.51</v>
      </c>
      <c r="J24" s="23">
        <f t="shared" si="0"/>
        <v>11290.2</v>
      </c>
    </row>
    <row r="25" spans="1:10" s="5" customFormat="1" ht="23.25" customHeight="1" x14ac:dyDescent="0.35">
      <c r="A25" s="19">
        <f t="shared" si="1"/>
        <v>16</v>
      </c>
      <c r="B25" s="20">
        <v>44691</v>
      </c>
      <c r="C25" s="20">
        <v>44691</v>
      </c>
      <c r="D25" s="21" t="s">
        <v>58</v>
      </c>
      <c r="E25" s="21" t="s">
        <v>7</v>
      </c>
      <c r="F25" s="21" t="s">
        <v>59</v>
      </c>
      <c r="G25" s="21" t="s">
        <v>17</v>
      </c>
      <c r="H25" s="22">
        <v>14</v>
      </c>
      <c r="I25" s="23">
        <v>1212</v>
      </c>
      <c r="J25" s="23">
        <f t="shared" si="0"/>
        <v>16968</v>
      </c>
    </row>
    <row r="26" spans="1:10" s="5" customFormat="1" ht="23.25" customHeight="1" x14ac:dyDescent="0.35">
      <c r="A26" s="19">
        <f t="shared" si="1"/>
        <v>17</v>
      </c>
      <c r="B26" s="20">
        <v>44734</v>
      </c>
      <c r="C26" s="20">
        <v>44734</v>
      </c>
      <c r="D26" s="21" t="s">
        <v>61</v>
      </c>
      <c r="E26" s="21" t="s">
        <v>7</v>
      </c>
      <c r="F26" s="21" t="s">
        <v>62</v>
      </c>
      <c r="G26" s="21" t="s">
        <v>17</v>
      </c>
      <c r="H26" s="22">
        <v>18</v>
      </c>
      <c r="I26" s="23">
        <v>564.51</v>
      </c>
      <c r="J26" s="23">
        <f t="shared" si="0"/>
        <v>10161.18</v>
      </c>
    </row>
    <row r="27" spans="1:10" s="5" customFormat="1" ht="23.25" customHeight="1" x14ac:dyDescent="0.35">
      <c r="A27" s="19">
        <f t="shared" si="1"/>
        <v>18</v>
      </c>
      <c r="B27" s="20">
        <v>44691</v>
      </c>
      <c r="C27" s="20">
        <v>44691</v>
      </c>
      <c r="D27" s="21" t="s">
        <v>63</v>
      </c>
      <c r="E27" s="21" t="s">
        <v>7</v>
      </c>
      <c r="F27" s="21" t="s">
        <v>64</v>
      </c>
      <c r="G27" s="21" t="s">
        <v>17</v>
      </c>
      <c r="H27" s="22">
        <v>29</v>
      </c>
      <c r="I27" s="23">
        <v>825</v>
      </c>
      <c r="J27" s="23">
        <f t="shared" si="0"/>
        <v>23925</v>
      </c>
    </row>
    <row r="28" spans="1:10" s="5" customFormat="1" ht="23.25" customHeight="1" x14ac:dyDescent="0.35">
      <c r="A28" s="19">
        <f t="shared" si="1"/>
        <v>19</v>
      </c>
      <c r="B28" s="21" t="s">
        <v>65</v>
      </c>
      <c r="C28" s="21" t="s">
        <v>66</v>
      </c>
      <c r="D28" s="21" t="s">
        <v>67</v>
      </c>
      <c r="E28" s="21" t="s">
        <v>15</v>
      </c>
      <c r="F28" s="21" t="s">
        <v>68</v>
      </c>
      <c r="G28" s="21" t="s">
        <v>17</v>
      </c>
      <c r="H28" s="22">
        <v>16</v>
      </c>
      <c r="I28" s="23">
        <v>53.1</v>
      </c>
      <c r="J28" s="23">
        <f t="shared" si="0"/>
        <v>849.6</v>
      </c>
    </row>
    <row r="29" spans="1:10" s="5" customFormat="1" ht="23.25" customHeight="1" x14ac:dyDescent="0.35">
      <c r="A29" s="19">
        <f t="shared" si="1"/>
        <v>20</v>
      </c>
      <c r="B29" s="21" t="s">
        <v>12</v>
      </c>
      <c r="C29" s="21" t="s">
        <v>13</v>
      </c>
      <c r="D29" s="21" t="s">
        <v>69</v>
      </c>
      <c r="E29" s="21" t="s">
        <v>15</v>
      </c>
      <c r="F29" s="21" t="s">
        <v>70</v>
      </c>
      <c r="G29" s="21" t="s">
        <v>17</v>
      </c>
      <c r="H29" s="22">
        <v>39</v>
      </c>
      <c r="I29" s="23">
        <v>17.7</v>
      </c>
      <c r="J29" s="23">
        <f t="shared" si="0"/>
        <v>690.3</v>
      </c>
    </row>
    <row r="30" spans="1:10" s="5" customFormat="1" ht="23.25" customHeight="1" x14ac:dyDescent="0.35">
      <c r="A30" s="19">
        <f t="shared" si="1"/>
        <v>21</v>
      </c>
      <c r="B30" s="21" t="s">
        <v>12</v>
      </c>
      <c r="C30" s="21" t="s">
        <v>13</v>
      </c>
      <c r="D30" s="21" t="s">
        <v>71</v>
      </c>
      <c r="E30" s="21" t="s">
        <v>15</v>
      </c>
      <c r="F30" s="21" t="s">
        <v>72</v>
      </c>
      <c r="G30" s="21" t="s">
        <v>17</v>
      </c>
      <c r="H30" s="22">
        <v>23</v>
      </c>
      <c r="I30" s="23">
        <v>23.66</v>
      </c>
      <c r="J30" s="23">
        <f t="shared" si="0"/>
        <v>544.17999999999995</v>
      </c>
    </row>
    <row r="31" spans="1:10" s="5" customFormat="1" ht="23.25" customHeight="1" x14ac:dyDescent="0.35">
      <c r="A31" s="19">
        <f t="shared" si="1"/>
        <v>22</v>
      </c>
      <c r="B31" s="21" t="s">
        <v>73</v>
      </c>
      <c r="C31" s="21" t="s">
        <v>74</v>
      </c>
      <c r="D31" s="21" t="s">
        <v>75</v>
      </c>
      <c r="E31" s="21" t="s">
        <v>76</v>
      </c>
      <c r="F31" s="21" t="s">
        <v>77</v>
      </c>
      <c r="G31" s="21" t="s">
        <v>17</v>
      </c>
      <c r="H31" s="22">
        <v>1</v>
      </c>
      <c r="I31" s="23">
        <v>59</v>
      </c>
      <c r="J31" s="23">
        <f t="shared" si="0"/>
        <v>59</v>
      </c>
    </row>
    <row r="32" spans="1:10" s="5" customFormat="1" ht="23.25" customHeight="1" x14ac:dyDescent="0.35">
      <c r="A32" s="19">
        <f t="shared" si="1"/>
        <v>23</v>
      </c>
      <c r="B32" s="21" t="s">
        <v>35</v>
      </c>
      <c r="C32" s="21" t="s">
        <v>35</v>
      </c>
      <c r="D32" s="21" t="s">
        <v>78</v>
      </c>
      <c r="E32" s="21" t="s">
        <v>15</v>
      </c>
      <c r="F32" s="21" t="s">
        <v>79</v>
      </c>
      <c r="G32" s="21" t="s">
        <v>80</v>
      </c>
      <c r="H32" s="22">
        <v>238</v>
      </c>
      <c r="I32" s="23">
        <v>258.14999999999998</v>
      </c>
      <c r="J32" s="23">
        <f t="shared" si="0"/>
        <v>61439.7</v>
      </c>
    </row>
    <row r="33" spans="1:10" s="5" customFormat="1" ht="23.25" customHeight="1" x14ac:dyDescent="0.35">
      <c r="A33" s="19">
        <f t="shared" si="1"/>
        <v>24</v>
      </c>
      <c r="B33" s="20">
        <v>44691</v>
      </c>
      <c r="C33" s="20">
        <v>44691</v>
      </c>
      <c r="D33" s="21" t="s">
        <v>81</v>
      </c>
      <c r="E33" s="21" t="s">
        <v>7</v>
      </c>
      <c r="F33" s="21" t="s">
        <v>82</v>
      </c>
      <c r="G33" s="21" t="s">
        <v>17</v>
      </c>
      <c r="H33" s="22">
        <v>26</v>
      </c>
      <c r="I33" s="23">
        <v>302</v>
      </c>
      <c r="J33" s="23">
        <f t="shared" si="0"/>
        <v>7852</v>
      </c>
    </row>
    <row r="34" spans="1:10" s="5" customFormat="1" ht="23.25" customHeight="1" x14ac:dyDescent="0.35">
      <c r="A34" s="19">
        <f t="shared" si="1"/>
        <v>25</v>
      </c>
      <c r="B34" s="21" t="s">
        <v>20</v>
      </c>
      <c r="C34" s="21" t="s">
        <v>21</v>
      </c>
      <c r="D34" s="21" t="s">
        <v>83</v>
      </c>
      <c r="E34" s="21" t="s">
        <v>23</v>
      </c>
      <c r="F34" s="21" t="s">
        <v>84</v>
      </c>
      <c r="G34" s="21" t="s">
        <v>17</v>
      </c>
      <c r="H34" s="22">
        <v>3</v>
      </c>
      <c r="I34" s="23">
        <v>30.68</v>
      </c>
      <c r="J34" s="23">
        <f t="shared" si="0"/>
        <v>92.039999999999992</v>
      </c>
    </row>
    <row r="35" spans="1:10" s="5" customFormat="1" ht="23.25" customHeight="1" x14ac:dyDescent="0.35">
      <c r="A35" s="19">
        <f t="shared" si="1"/>
        <v>26</v>
      </c>
      <c r="B35" s="21" t="s">
        <v>20</v>
      </c>
      <c r="C35" s="20">
        <v>44995</v>
      </c>
      <c r="D35" s="21" t="s">
        <v>86</v>
      </c>
      <c r="E35" s="21" t="s">
        <v>23</v>
      </c>
      <c r="F35" s="21" t="s">
        <v>87</v>
      </c>
      <c r="G35" s="21" t="s">
        <v>17</v>
      </c>
      <c r="H35" s="22">
        <v>1</v>
      </c>
      <c r="I35" s="23">
        <v>8.8000000000000007</v>
      </c>
      <c r="J35" s="23">
        <f t="shared" si="0"/>
        <v>8.8000000000000007</v>
      </c>
    </row>
    <row r="36" spans="1:10" s="5" customFormat="1" ht="23.25" customHeight="1" x14ac:dyDescent="0.35">
      <c r="A36" s="19">
        <f t="shared" si="1"/>
        <v>27</v>
      </c>
      <c r="B36" s="21" t="s">
        <v>88</v>
      </c>
      <c r="C36" s="21" t="s">
        <v>88</v>
      </c>
      <c r="D36" s="21" t="s">
        <v>89</v>
      </c>
      <c r="E36" s="21" t="s">
        <v>32</v>
      </c>
      <c r="F36" s="21" t="s">
        <v>90</v>
      </c>
      <c r="G36" s="21" t="s">
        <v>17</v>
      </c>
      <c r="H36" s="22">
        <v>2</v>
      </c>
      <c r="I36" s="23">
        <v>129.80000000000001</v>
      </c>
      <c r="J36" s="23">
        <f t="shared" si="0"/>
        <v>259.60000000000002</v>
      </c>
    </row>
    <row r="37" spans="1:10" s="5" customFormat="1" ht="23.25" customHeight="1" x14ac:dyDescent="0.35">
      <c r="A37" s="19">
        <f t="shared" si="1"/>
        <v>28</v>
      </c>
      <c r="B37" s="21" t="s">
        <v>30</v>
      </c>
      <c r="C37" s="21" t="s">
        <v>30</v>
      </c>
      <c r="D37" s="21" t="s">
        <v>91</v>
      </c>
      <c r="E37" s="21" t="s">
        <v>15</v>
      </c>
      <c r="F37" s="21" t="s">
        <v>92</v>
      </c>
      <c r="G37" s="21" t="s">
        <v>17</v>
      </c>
      <c r="H37" s="22">
        <v>2</v>
      </c>
      <c r="I37" s="23">
        <v>282.11</v>
      </c>
      <c r="J37" s="23">
        <f t="shared" si="0"/>
        <v>564.22</v>
      </c>
    </row>
    <row r="38" spans="1:10" s="5" customFormat="1" ht="23.25" customHeight="1" x14ac:dyDescent="0.35">
      <c r="A38" s="19">
        <f t="shared" si="1"/>
        <v>29</v>
      </c>
      <c r="B38" s="21" t="s">
        <v>35</v>
      </c>
      <c r="C38" s="21" t="s">
        <v>35</v>
      </c>
      <c r="D38" s="21" t="s">
        <v>93</v>
      </c>
      <c r="E38" s="21" t="s">
        <v>32</v>
      </c>
      <c r="F38" s="21" t="s">
        <v>94</v>
      </c>
      <c r="G38" s="21" t="s">
        <v>17</v>
      </c>
      <c r="H38" s="22">
        <v>2</v>
      </c>
      <c r="I38" s="23">
        <v>177</v>
      </c>
      <c r="J38" s="23">
        <f t="shared" si="0"/>
        <v>354</v>
      </c>
    </row>
    <row r="39" spans="1:10" s="5" customFormat="1" ht="23.25" customHeight="1" x14ac:dyDescent="0.35">
      <c r="A39" s="19">
        <f t="shared" si="1"/>
        <v>30</v>
      </c>
      <c r="B39" s="21" t="s">
        <v>30</v>
      </c>
      <c r="C39" s="21" t="s">
        <v>30</v>
      </c>
      <c r="D39" s="21" t="s">
        <v>95</v>
      </c>
      <c r="E39" s="21" t="s">
        <v>32</v>
      </c>
      <c r="F39" s="21" t="s">
        <v>96</v>
      </c>
      <c r="G39" s="21" t="s">
        <v>17</v>
      </c>
      <c r="H39" s="22">
        <v>3</v>
      </c>
      <c r="I39" s="23">
        <v>354</v>
      </c>
      <c r="J39" s="23">
        <f t="shared" si="0"/>
        <v>1062</v>
      </c>
    </row>
    <row r="40" spans="1:10" s="5" customFormat="1" ht="23.25" customHeight="1" x14ac:dyDescent="0.35">
      <c r="A40" s="19">
        <f t="shared" si="1"/>
        <v>31</v>
      </c>
      <c r="B40" s="21" t="s">
        <v>35</v>
      </c>
      <c r="C40" s="21" t="s">
        <v>35</v>
      </c>
      <c r="D40" s="21" t="s">
        <v>97</v>
      </c>
      <c r="E40" s="21" t="s">
        <v>32</v>
      </c>
      <c r="F40" s="21" t="s">
        <v>98</v>
      </c>
      <c r="G40" s="21" t="s">
        <v>17</v>
      </c>
      <c r="H40" s="22">
        <v>2</v>
      </c>
      <c r="I40" s="23">
        <v>177</v>
      </c>
      <c r="J40" s="23">
        <f t="shared" si="0"/>
        <v>354</v>
      </c>
    </row>
    <row r="41" spans="1:10" s="5" customFormat="1" ht="23.25" customHeight="1" x14ac:dyDescent="0.35">
      <c r="A41" s="19">
        <f t="shared" si="1"/>
        <v>32</v>
      </c>
      <c r="B41" s="21" t="s">
        <v>42</v>
      </c>
      <c r="C41" s="20">
        <v>44739</v>
      </c>
      <c r="D41" s="21" t="s">
        <v>99</v>
      </c>
      <c r="E41" s="21" t="s">
        <v>23</v>
      </c>
      <c r="F41" s="21" t="s">
        <v>100</v>
      </c>
      <c r="G41" s="21" t="s">
        <v>17</v>
      </c>
      <c r="H41" s="22">
        <v>3</v>
      </c>
      <c r="I41" s="23">
        <v>377.6</v>
      </c>
      <c r="J41" s="23">
        <f t="shared" si="0"/>
        <v>1132.8000000000002</v>
      </c>
    </row>
    <row r="42" spans="1:10" s="5" customFormat="1" ht="23.25" customHeight="1" x14ac:dyDescent="0.35">
      <c r="A42" s="19">
        <f t="shared" si="1"/>
        <v>33</v>
      </c>
      <c r="B42" s="21" t="s">
        <v>101</v>
      </c>
      <c r="C42" s="21" t="s">
        <v>102</v>
      </c>
      <c r="D42" s="21" t="s">
        <v>103</v>
      </c>
      <c r="E42" s="21" t="s">
        <v>23</v>
      </c>
      <c r="F42" s="21" t="s">
        <v>104</v>
      </c>
      <c r="G42" s="21" t="s">
        <v>17</v>
      </c>
      <c r="H42" s="22">
        <v>21</v>
      </c>
      <c r="I42" s="23">
        <v>186.24</v>
      </c>
      <c r="J42" s="23">
        <f t="shared" si="0"/>
        <v>3911.04</v>
      </c>
    </row>
    <row r="43" spans="1:10" s="5" customFormat="1" ht="23.25" customHeight="1" x14ac:dyDescent="0.35">
      <c r="A43" s="19">
        <f t="shared" si="1"/>
        <v>34</v>
      </c>
      <c r="B43" s="21" t="s">
        <v>20</v>
      </c>
      <c r="C43" s="21" t="s">
        <v>21</v>
      </c>
      <c r="D43" s="21" t="s">
        <v>105</v>
      </c>
      <c r="E43" s="21" t="s">
        <v>23</v>
      </c>
      <c r="F43" s="21" t="s">
        <v>106</v>
      </c>
      <c r="G43" s="21" t="s">
        <v>17</v>
      </c>
      <c r="H43" s="22">
        <v>18</v>
      </c>
      <c r="I43" s="23">
        <v>283.39999999999998</v>
      </c>
      <c r="J43" s="23">
        <f t="shared" si="0"/>
        <v>5101.2</v>
      </c>
    </row>
    <row r="44" spans="1:10" s="5" customFormat="1" ht="23.25" customHeight="1" x14ac:dyDescent="0.35">
      <c r="A44" s="19">
        <f t="shared" si="1"/>
        <v>35</v>
      </c>
      <c r="B44" s="21" t="s">
        <v>101</v>
      </c>
      <c r="C44" s="21" t="s">
        <v>102</v>
      </c>
      <c r="D44" s="21" t="s">
        <v>107</v>
      </c>
      <c r="E44" s="21" t="s">
        <v>23</v>
      </c>
      <c r="F44" s="21" t="s">
        <v>108</v>
      </c>
      <c r="G44" s="21" t="s">
        <v>17</v>
      </c>
      <c r="H44" s="22">
        <v>22</v>
      </c>
      <c r="I44" s="23">
        <v>149.02000000000001</v>
      </c>
      <c r="J44" s="23">
        <f t="shared" si="0"/>
        <v>3278.44</v>
      </c>
    </row>
    <row r="45" spans="1:10" s="5" customFormat="1" ht="23.25" customHeight="1" x14ac:dyDescent="0.35">
      <c r="A45" s="19">
        <f t="shared" si="1"/>
        <v>36</v>
      </c>
      <c r="B45" s="21" t="s">
        <v>109</v>
      </c>
      <c r="C45" s="21" t="s">
        <v>109</v>
      </c>
      <c r="D45" s="21" t="s">
        <v>110</v>
      </c>
      <c r="E45" s="21" t="s">
        <v>111</v>
      </c>
      <c r="F45" s="21" t="s">
        <v>112</v>
      </c>
      <c r="G45" s="21" t="s">
        <v>17</v>
      </c>
      <c r="H45" s="22">
        <v>131</v>
      </c>
      <c r="I45" s="23">
        <v>7.79</v>
      </c>
      <c r="J45" s="23">
        <f t="shared" si="0"/>
        <v>1020.49</v>
      </c>
    </row>
    <row r="46" spans="1:10" s="5" customFormat="1" ht="23.25" customHeight="1" x14ac:dyDescent="0.35">
      <c r="A46" s="19">
        <f t="shared" si="1"/>
        <v>37</v>
      </c>
      <c r="B46" s="21" t="s">
        <v>20</v>
      </c>
      <c r="C46" s="21" t="s">
        <v>21</v>
      </c>
      <c r="D46" s="21" t="s">
        <v>113</v>
      </c>
      <c r="E46" s="21" t="s">
        <v>23</v>
      </c>
      <c r="F46" s="21" t="s">
        <v>114</v>
      </c>
      <c r="G46" s="21" t="s">
        <v>17</v>
      </c>
      <c r="H46" s="22">
        <v>145</v>
      </c>
      <c r="I46" s="23">
        <v>9.2100000000000009</v>
      </c>
      <c r="J46" s="23">
        <f t="shared" si="0"/>
        <v>1335.45</v>
      </c>
    </row>
    <row r="47" spans="1:10" s="5" customFormat="1" ht="23.25" customHeight="1" x14ac:dyDescent="0.35">
      <c r="A47" s="19">
        <f t="shared" si="1"/>
        <v>38</v>
      </c>
      <c r="B47" s="21" t="s">
        <v>109</v>
      </c>
      <c r="C47" s="21" t="s">
        <v>109</v>
      </c>
      <c r="D47" s="21" t="s">
        <v>115</v>
      </c>
      <c r="E47" s="21" t="s">
        <v>15</v>
      </c>
      <c r="F47" s="21" t="s">
        <v>116</v>
      </c>
      <c r="G47" s="21" t="s">
        <v>17</v>
      </c>
      <c r="H47" s="22">
        <v>1</v>
      </c>
      <c r="I47" s="23">
        <v>123.9</v>
      </c>
      <c r="J47" s="23">
        <f t="shared" si="0"/>
        <v>123.9</v>
      </c>
    </row>
    <row r="48" spans="1:10" s="5" customFormat="1" ht="23.25" customHeight="1" x14ac:dyDescent="0.35">
      <c r="A48" s="19">
        <f t="shared" si="1"/>
        <v>39</v>
      </c>
      <c r="B48" s="21" t="s">
        <v>73</v>
      </c>
      <c r="C48" s="21" t="s">
        <v>74</v>
      </c>
      <c r="D48" s="21" t="s">
        <v>117</v>
      </c>
      <c r="E48" s="21" t="s">
        <v>118</v>
      </c>
      <c r="F48" s="21" t="s">
        <v>119</v>
      </c>
      <c r="G48" s="21" t="s">
        <v>17</v>
      </c>
      <c r="H48" s="22">
        <v>1</v>
      </c>
      <c r="I48" s="23">
        <v>649</v>
      </c>
      <c r="J48" s="23">
        <f t="shared" si="0"/>
        <v>649</v>
      </c>
    </row>
    <row r="49" spans="1:10" s="5" customFormat="1" ht="23.25" customHeight="1" x14ac:dyDescent="0.35">
      <c r="A49" s="19">
        <f t="shared" si="1"/>
        <v>40</v>
      </c>
      <c r="B49" s="21" t="s">
        <v>101</v>
      </c>
      <c r="C49" s="21" t="s">
        <v>102</v>
      </c>
      <c r="D49" s="21" t="s">
        <v>120</v>
      </c>
      <c r="E49" s="21" t="s">
        <v>23</v>
      </c>
      <c r="F49" s="21" t="s">
        <v>121</v>
      </c>
      <c r="G49" s="21" t="s">
        <v>17</v>
      </c>
      <c r="H49" s="22">
        <v>39</v>
      </c>
      <c r="I49" s="23">
        <v>67.77</v>
      </c>
      <c r="J49" s="23">
        <f t="shared" si="0"/>
        <v>2643.0299999999997</v>
      </c>
    </row>
    <row r="50" spans="1:10" s="5" customFormat="1" ht="23.25" customHeight="1" x14ac:dyDescent="0.35">
      <c r="A50" s="19">
        <f t="shared" si="1"/>
        <v>41</v>
      </c>
      <c r="B50" s="21" t="s">
        <v>122</v>
      </c>
      <c r="C50" s="20">
        <v>44998</v>
      </c>
      <c r="D50" s="21" t="s">
        <v>123</v>
      </c>
      <c r="E50" s="21" t="s">
        <v>23</v>
      </c>
      <c r="F50" s="21" t="s">
        <v>124</v>
      </c>
      <c r="G50" s="21" t="s">
        <v>17</v>
      </c>
      <c r="H50" s="22">
        <v>6</v>
      </c>
      <c r="I50" s="23">
        <v>89.39</v>
      </c>
      <c r="J50" s="23">
        <f t="shared" si="0"/>
        <v>536.34</v>
      </c>
    </row>
    <row r="51" spans="1:10" s="5" customFormat="1" ht="23.25" customHeight="1" x14ac:dyDescent="0.35">
      <c r="A51" s="19">
        <f t="shared" si="1"/>
        <v>42</v>
      </c>
      <c r="B51" s="21" t="s">
        <v>122</v>
      </c>
      <c r="C51" s="21" t="s">
        <v>85</v>
      </c>
      <c r="D51" s="21" t="s">
        <v>125</v>
      </c>
      <c r="E51" s="21" t="s">
        <v>126</v>
      </c>
      <c r="F51" s="21" t="s">
        <v>127</v>
      </c>
      <c r="G51" s="21" t="s">
        <v>17</v>
      </c>
      <c r="H51" s="22">
        <v>8</v>
      </c>
      <c r="I51" s="23">
        <v>297.95</v>
      </c>
      <c r="J51" s="23">
        <f t="shared" si="0"/>
        <v>2383.6</v>
      </c>
    </row>
    <row r="52" spans="1:10" s="5" customFormat="1" ht="23.25" customHeight="1" x14ac:dyDescent="0.35">
      <c r="A52" s="19">
        <f t="shared" si="1"/>
        <v>43</v>
      </c>
      <c r="B52" s="21" t="s">
        <v>20</v>
      </c>
      <c r="C52" s="21" t="s">
        <v>21</v>
      </c>
      <c r="D52" s="21" t="s">
        <v>128</v>
      </c>
      <c r="E52" s="21" t="s">
        <v>23</v>
      </c>
      <c r="F52" s="21" t="s">
        <v>129</v>
      </c>
      <c r="G52" s="21" t="s">
        <v>17</v>
      </c>
      <c r="H52" s="22">
        <v>3</v>
      </c>
      <c r="I52" s="23">
        <v>28.84</v>
      </c>
      <c r="J52" s="23">
        <f t="shared" si="0"/>
        <v>86.52</v>
      </c>
    </row>
    <row r="53" spans="1:10" s="5" customFormat="1" ht="23.25" customHeight="1" x14ac:dyDescent="0.35">
      <c r="A53" s="19">
        <f t="shared" si="1"/>
        <v>44</v>
      </c>
      <c r="B53" s="21" t="s">
        <v>101</v>
      </c>
      <c r="C53" s="21" t="s">
        <v>102</v>
      </c>
      <c r="D53" s="21" t="s">
        <v>130</v>
      </c>
      <c r="E53" s="21" t="s">
        <v>23</v>
      </c>
      <c r="F53" s="21" t="s">
        <v>131</v>
      </c>
      <c r="G53" s="21" t="s">
        <v>17</v>
      </c>
      <c r="H53" s="22">
        <v>17</v>
      </c>
      <c r="I53" s="23">
        <v>106.47</v>
      </c>
      <c r="J53" s="23">
        <f t="shared" si="0"/>
        <v>1809.99</v>
      </c>
    </row>
    <row r="54" spans="1:10" s="5" customFormat="1" ht="23.25" customHeight="1" x14ac:dyDescent="0.35">
      <c r="A54" s="19">
        <f t="shared" si="1"/>
        <v>45</v>
      </c>
      <c r="B54" s="21" t="s">
        <v>101</v>
      </c>
      <c r="C54" s="21" t="s">
        <v>102</v>
      </c>
      <c r="D54" s="21" t="s">
        <v>132</v>
      </c>
      <c r="E54" s="21" t="s">
        <v>23</v>
      </c>
      <c r="F54" s="21" t="s">
        <v>133</v>
      </c>
      <c r="G54" s="21" t="s">
        <v>17</v>
      </c>
      <c r="H54" s="22">
        <v>15</v>
      </c>
      <c r="I54" s="23">
        <v>78.709999999999994</v>
      </c>
      <c r="J54" s="23">
        <f t="shared" si="0"/>
        <v>1180.6499999999999</v>
      </c>
    </row>
    <row r="55" spans="1:10" s="5" customFormat="1" ht="23.25" customHeight="1" x14ac:dyDescent="0.35">
      <c r="A55" s="19">
        <f t="shared" si="1"/>
        <v>46</v>
      </c>
      <c r="B55" s="21" t="s">
        <v>20</v>
      </c>
      <c r="C55" s="21" t="s">
        <v>21</v>
      </c>
      <c r="D55" s="21" t="s">
        <v>134</v>
      </c>
      <c r="E55" s="21" t="s">
        <v>23</v>
      </c>
      <c r="F55" s="21" t="s">
        <v>135</v>
      </c>
      <c r="G55" s="21" t="s">
        <v>17</v>
      </c>
      <c r="H55" s="22">
        <v>4</v>
      </c>
      <c r="I55" s="23">
        <v>98.86</v>
      </c>
      <c r="J55" s="23">
        <f t="shared" si="0"/>
        <v>395.44</v>
      </c>
    </row>
    <row r="56" spans="1:10" s="5" customFormat="1" ht="23.25" customHeight="1" x14ac:dyDescent="0.35">
      <c r="A56" s="19">
        <f t="shared" si="1"/>
        <v>47</v>
      </c>
      <c r="B56" s="21" t="s">
        <v>101</v>
      </c>
      <c r="C56" s="21" t="s">
        <v>102</v>
      </c>
      <c r="D56" s="21" t="s">
        <v>136</v>
      </c>
      <c r="E56" s="21" t="s">
        <v>23</v>
      </c>
      <c r="F56" s="21" t="s">
        <v>137</v>
      </c>
      <c r="G56" s="21" t="s">
        <v>17</v>
      </c>
      <c r="H56" s="22">
        <v>128</v>
      </c>
      <c r="I56" s="23">
        <v>4.8899999999999997</v>
      </c>
      <c r="J56" s="23">
        <f t="shared" si="0"/>
        <v>625.91999999999996</v>
      </c>
    </row>
    <row r="57" spans="1:10" s="5" customFormat="1" ht="23.25" customHeight="1" x14ac:dyDescent="0.35">
      <c r="A57" s="19">
        <f t="shared" si="1"/>
        <v>48</v>
      </c>
      <c r="B57" s="21" t="s">
        <v>101</v>
      </c>
      <c r="C57" s="21" t="s">
        <v>102</v>
      </c>
      <c r="D57" s="21" t="s">
        <v>138</v>
      </c>
      <c r="E57" s="21" t="s">
        <v>23</v>
      </c>
      <c r="F57" s="21" t="s">
        <v>139</v>
      </c>
      <c r="G57" s="21" t="s">
        <v>17</v>
      </c>
      <c r="H57" s="22">
        <v>108</v>
      </c>
      <c r="I57" s="23">
        <v>3.93</v>
      </c>
      <c r="J57" s="23">
        <f t="shared" si="0"/>
        <v>424.44</v>
      </c>
    </row>
    <row r="58" spans="1:10" s="5" customFormat="1" ht="23.25" customHeight="1" x14ac:dyDescent="0.35">
      <c r="A58" s="19">
        <f t="shared" si="1"/>
        <v>49</v>
      </c>
      <c r="B58" s="21" t="s">
        <v>101</v>
      </c>
      <c r="C58" s="21" t="s">
        <v>102</v>
      </c>
      <c r="D58" s="21" t="s">
        <v>140</v>
      </c>
      <c r="E58" s="21" t="s">
        <v>23</v>
      </c>
      <c r="F58" s="21" t="s">
        <v>141</v>
      </c>
      <c r="G58" s="21" t="s">
        <v>17</v>
      </c>
      <c r="H58" s="22">
        <v>153</v>
      </c>
      <c r="I58" s="23">
        <v>11.04</v>
      </c>
      <c r="J58" s="23">
        <f t="shared" si="0"/>
        <v>1689.12</v>
      </c>
    </row>
    <row r="59" spans="1:10" s="5" customFormat="1" ht="23.25" customHeight="1" x14ac:dyDescent="0.35">
      <c r="A59" s="19">
        <f t="shared" si="1"/>
        <v>50</v>
      </c>
      <c r="B59" s="21" t="s">
        <v>20</v>
      </c>
      <c r="C59" s="21" t="s">
        <v>21</v>
      </c>
      <c r="D59" s="21" t="s">
        <v>142</v>
      </c>
      <c r="E59" s="21" t="s">
        <v>23</v>
      </c>
      <c r="F59" s="21" t="s">
        <v>143</v>
      </c>
      <c r="G59" s="21" t="s">
        <v>144</v>
      </c>
      <c r="H59" s="22">
        <v>60</v>
      </c>
      <c r="I59" s="23">
        <v>39.01</v>
      </c>
      <c r="J59" s="23">
        <f t="shared" si="0"/>
        <v>2340.6</v>
      </c>
    </row>
    <row r="60" spans="1:10" s="5" customFormat="1" ht="23.25" customHeight="1" x14ac:dyDescent="0.35">
      <c r="A60" s="19">
        <f t="shared" si="1"/>
        <v>51</v>
      </c>
      <c r="B60" s="21" t="s">
        <v>20</v>
      </c>
      <c r="C60" s="21" t="s">
        <v>21</v>
      </c>
      <c r="D60" s="21" t="s">
        <v>145</v>
      </c>
      <c r="E60" s="21" t="s">
        <v>23</v>
      </c>
      <c r="F60" s="21" t="s">
        <v>146</v>
      </c>
      <c r="G60" s="21" t="s">
        <v>144</v>
      </c>
      <c r="H60" s="22">
        <v>55</v>
      </c>
      <c r="I60" s="23">
        <v>15.26</v>
      </c>
      <c r="J60" s="23">
        <f t="shared" si="0"/>
        <v>839.3</v>
      </c>
    </row>
    <row r="61" spans="1:10" s="5" customFormat="1" ht="23.25" customHeight="1" x14ac:dyDescent="0.35">
      <c r="A61" s="19">
        <f t="shared" si="1"/>
        <v>52</v>
      </c>
      <c r="B61" s="21" t="s">
        <v>101</v>
      </c>
      <c r="C61" s="21" t="s">
        <v>102</v>
      </c>
      <c r="D61" s="21" t="s">
        <v>149</v>
      </c>
      <c r="E61" s="21" t="s">
        <v>23</v>
      </c>
      <c r="F61" s="21" t="s">
        <v>150</v>
      </c>
      <c r="G61" s="21" t="s">
        <v>151</v>
      </c>
      <c r="H61" s="22">
        <v>27</v>
      </c>
      <c r="I61" s="23">
        <v>45.6</v>
      </c>
      <c r="J61" s="23">
        <f t="shared" si="0"/>
        <v>1231.2</v>
      </c>
    </row>
    <row r="62" spans="1:10" s="5" customFormat="1" ht="23.25" customHeight="1" x14ac:dyDescent="0.35">
      <c r="A62" s="19">
        <f t="shared" si="1"/>
        <v>53</v>
      </c>
      <c r="B62" s="21" t="s">
        <v>30</v>
      </c>
      <c r="C62" s="21" t="s">
        <v>30</v>
      </c>
      <c r="D62" s="21" t="s">
        <v>152</v>
      </c>
      <c r="E62" s="21" t="s">
        <v>15</v>
      </c>
      <c r="F62" s="21" t="s">
        <v>153</v>
      </c>
      <c r="G62" s="21" t="s">
        <v>154</v>
      </c>
      <c r="H62" s="22">
        <v>1</v>
      </c>
      <c r="I62" s="23">
        <v>452.65</v>
      </c>
      <c r="J62" s="23">
        <f t="shared" si="0"/>
        <v>452.65</v>
      </c>
    </row>
    <row r="63" spans="1:10" s="5" customFormat="1" ht="23.25" customHeight="1" x14ac:dyDescent="0.35">
      <c r="A63" s="19">
        <f t="shared" si="1"/>
        <v>54</v>
      </c>
      <c r="B63" s="21" t="s">
        <v>155</v>
      </c>
      <c r="C63" s="20">
        <v>44725</v>
      </c>
      <c r="D63" s="21" t="s">
        <v>156</v>
      </c>
      <c r="E63" s="21" t="s">
        <v>26</v>
      </c>
      <c r="F63" s="21" t="s">
        <v>157</v>
      </c>
      <c r="G63" s="21" t="s">
        <v>158</v>
      </c>
      <c r="H63" s="22">
        <v>1</v>
      </c>
      <c r="I63" s="23">
        <v>94.4</v>
      </c>
      <c r="J63" s="23">
        <f t="shared" si="0"/>
        <v>94.4</v>
      </c>
    </row>
    <row r="64" spans="1:10" s="5" customFormat="1" ht="23.25" customHeight="1" x14ac:dyDescent="0.35">
      <c r="A64" s="19">
        <f t="shared" si="1"/>
        <v>55</v>
      </c>
      <c r="B64" s="21" t="s">
        <v>20</v>
      </c>
      <c r="C64" s="21" t="s">
        <v>21</v>
      </c>
      <c r="D64" s="21" t="s">
        <v>159</v>
      </c>
      <c r="E64" s="21" t="s">
        <v>23</v>
      </c>
      <c r="F64" s="21" t="s">
        <v>160</v>
      </c>
      <c r="G64" s="21" t="s">
        <v>17</v>
      </c>
      <c r="H64" s="22">
        <v>1150</v>
      </c>
      <c r="I64" s="23">
        <v>1.93</v>
      </c>
      <c r="J64" s="23">
        <f t="shared" si="0"/>
        <v>2219.5</v>
      </c>
    </row>
    <row r="65" spans="1:10" s="5" customFormat="1" ht="23.25" customHeight="1" x14ac:dyDescent="0.35">
      <c r="A65" s="19">
        <f t="shared" si="1"/>
        <v>56</v>
      </c>
      <c r="B65" s="21" t="s">
        <v>65</v>
      </c>
      <c r="C65" s="21" t="s">
        <v>66</v>
      </c>
      <c r="D65" s="21" t="s">
        <v>161</v>
      </c>
      <c r="E65" s="21" t="s">
        <v>162</v>
      </c>
      <c r="F65" s="21" t="s">
        <v>163</v>
      </c>
      <c r="G65" s="21" t="s">
        <v>17</v>
      </c>
      <c r="H65" s="22">
        <v>12</v>
      </c>
      <c r="I65" s="23">
        <v>106.2</v>
      </c>
      <c r="J65" s="23">
        <f t="shared" si="0"/>
        <v>1274.4000000000001</v>
      </c>
    </row>
    <row r="66" spans="1:10" s="5" customFormat="1" ht="23.25" customHeight="1" x14ac:dyDescent="0.35">
      <c r="A66" s="19">
        <f t="shared" si="1"/>
        <v>57</v>
      </c>
      <c r="B66" s="21" t="s">
        <v>20</v>
      </c>
      <c r="C66" s="21" t="s">
        <v>21</v>
      </c>
      <c r="D66" s="21" t="s">
        <v>552</v>
      </c>
      <c r="E66" s="21" t="s">
        <v>23</v>
      </c>
      <c r="F66" s="21" t="s">
        <v>164</v>
      </c>
      <c r="G66" s="21" t="s">
        <v>17</v>
      </c>
      <c r="H66" s="22">
        <v>3</v>
      </c>
      <c r="I66" s="23">
        <v>131.61000000000001</v>
      </c>
      <c r="J66" s="23">
        <f t="shared" si="0"/>
        <v>394.83000000000004</v>
      </c>
    </row>
    <row r="67" spans="1:10" s="5" customFormat="1" ht="23.25" customHeight="1" x14ac:dyDescent="0.35">
      <c r="A67" s="19">
        <f t="shared" si="1"/>
        <v>58</v>
      </c>
      <c r="B67" s="21" t="s">
        <v>165</v>
      </c>
      <c r="C67" s="21" t="s">
        <v>85</v>
      </c>
      <c r="D67" s="21" t="s">
        <v>166</v>
      </c>
      <c r="E67" s="21" t="s">
        <v>26</v>
      </c>
      <c r="F67" s="21" t="s">
        <v>167</v>
      </c>
      <c r="G67" s="21" t="s">
        <v>17</v>
      </c>
      <c r="H67" s="22">
        <v>1</v>
      </c>
      <c r="I67" s="23">
        <v>1150.5</v>
      </c>
      <c r="J67" s="23">
        <f t="shared" si="0"/>
        <v>1150.5</v>
      </c>
    </row>
    <row r="68" spans="1:10" s="5" customFormat="1" ht="23.25" customHeight="1" x14ac:dyDescent="0.35">
      <c r="A68" s="19">
        <f t="shared" si="1"/>
        <v>59</v>
      </c>
      <c r="B68" s="21" t="s">
        <v>12</v>
      </c>
      <c r="C68" s="21" t="s">
        <v>13</v>
      </c>
      <c r="D68" s="21" t="s">
        <v>553</v>
      </c>
      <c r="E68" s="21" t="s">
        <v>15</v>
      </c>
      <c r="F68" s="21" t="s">
        <v>168</v>
      </c>
      <c r="G68" s="21" t="s">
        <v>17</v>
      </c>
      <c r="H68" s="22">
        <v>4</v>
      </c>
      <c r="I68" s="23">
        <v>975.47</v>
      </c>
      <c r="J68" s="23">
        <f t="shared" si="0"/>
        <v>3901.88</v>
      </c>
    </row>
    <row r="69" spans="1:10" s="5" customFormat="1" ht="23.25" customHeight="1" x14ac:dyDescent="0.35">
      <c r="A69" s="19">
        <f t="shared" si="1"/>
        <v>60</v>
      </c>
      <c r="B69" s="21" t="s">
        <v>20</v>
      </c>
      <c r="C69" s="21" t="s">
        <v>21</v>
      </c>
      <c r="D69" s="21" t="s">
        <v>169</v>
      </c>
      <c r="E69" s="21" t="s">
        <v>23</v>
      </c>
      <c r="F69" s="21" t="s">
        <v>170</v>
      </c>
      <c r="G69" s="21" t="s">
        <v>17</v>
      </c>
      <c r="H69" s="22">
        <v>94</v>
      </c>
      <c r="I69" s="23">
        <v>5.48</v>
      </c>
      <c r="J69" s="23">
        <f t="shared" si="0"/>
        <v>515.12</v>
      </c>
    </row>
    <row r="70" spans="1:10" s="5" customFormat="1" ht="23.25" customHeight="1" x14ac:dyDescent="0.35">
      <c r="A70" s="19">
        <f t="shared" si="1"/>
        <v>61</v>
      </c>
      <c r="B70" s="21" t="s">
        <v>171</v>
      </c>
      <c r="C70" s="21" t="s">
        <v>171</v>
      </c>
      <c r="D70" s="21" t="s">
        <v>172</v>
      </c>
      <c r="E70" s="21" t="s">
        <v>162</v>
      </c>
      <c r="F70" s="21" t="s">
        <v>173</v>
      </c>
      <c r="G70" s="21" t="s">
        <v>17</v>
      </c>
      <c r="H70" s="22">
        <v>12</v>
      </c>
      <c r="I70" s="23">
        <v>70.8</v>
      </c>
      <c r="J70" s="23">
        <f t="shared" si="0"/>
        <v>849.59999999999991</v>
      </c>
    </row>
    <row r="71" spans="1:10" s="5" customFormat="1" ht="23.25" customHeight="1" x14ac:dyDescent="0.35">
      <c r="A71" s="19">
        <f t="shared" si="1"/>
        <v>62</v>
      </c>
      <c r="B71" s="21" t="s">
        <v>109</v>
      </c>
      <c r="C71" s="21" t="s">
        <v>109</v>
      </c>
      <c r="D71" s="21" t="s">
        <v>174</v>
      </c>
      <c r="E71" s="21" t="s">
        <v>15</v>
      </c>
      <c r="F71" s="21" t="s">
        <v>175</v>
      </c>
      <c r="G71" s="21" t="s">
        <v>17</v>
      </c>
      <c r="H71" s="22">
        <v>1</v>
      </c>
      <c r="I71" s="23">
        <v>116.82</v>
      </c>
      <c r="J71" s="23">
        <f t="shared" si="0"/>
        <v>116.82</v>
      </c>
    </row>
    <row r="72" spans="1:10" s="5" customFormat="1" ht="23.25" customHeight="1" x14ac:dyDescent="0.35">
      <c r="A72" s="19">
        <f t="shared" si="1"/>
        <v>63</v>
      </c>
      <c r="B72" s="21" t="s">
        <v>176</v>
      </c>
      <c r="C72" s="21" t="s">
        <v>176</v>
      </c>
      <c r="D72" s="21" t="s">
        <v>177</v>
      </c>
      <c r="E72" s="21" t="s">
        <v>76</v>
      </c>
      <c r="F72" s="21" t="s">
        <v>178</v>
      </c>
      <c r="G72" s="21" t="s">
        <v>17</v>
      </c>
      <c r="H72" s="22">
        <v>1</v>
      </c>
      <c r="I72" s="23">
        <v>80.400000000000006</v>
      </c>
      <c r="J72" s="23">
        <f t="shared" si="0"/>
        <v>80.400000000000006</v>
      </c>
    </row>
    <row r="73" spans="1:10" s="5" customFormat="1" ht="23.25" customHeight="1" x14ac:dyDescent="0.35">
      <c r="A73" s="19">
        <f t="shared" si="1"/>
        <v>64</v>
      </c>
      <c r="B73" s="21" t="s">
        <v>155</v>
      </c>
      <c r="C73" s="21" t="s">
        <v>179</v>
      </c>
      <c r="D73" s="21" t="s">
        <v>180</v>
      </c>
      <c r="E73" s="21" t="s">
        <v>162</v>
      </c>
      <c r="F73" s="21" t="s">
        <v>181</v>
      </c>
      <c r="G73" s="21" t="s">
        <v>17</v>
      </c>
      <c r="H73" s="22">
        <v>1</v>
      </c>
      <c r="I73" s="23">
        <v>330.4</v>
      </c>
      <c r="J73" s="23">
        <f t="shared" si="0"/>
        <v>330.4</v>
      </c>
    </row>
    <row r="74" spans="1:10" s="5" customFormat="1" ht="23.25" customHeight="1" x14ac:dyDescent="0.35">
      <c r="A74" s="19">
        <f t="shared" si="1"/>
        <v>65</v>
      </c>
      <c r="B74" s="21" t="s">
        <v>101</v>
      </c>
      <c r="C74" s="21" t="s">
        <v>102</v>
      </c>
      <c r="D74" s="21" t="s">
        <v>182</v>
      </c>
      <c r="E74" s="21" t="s">
        <v>23</v>
      </c>
      <c r="F74" s="21" t="s">
        <v>183</v>
      </c>
      <c r="G74" s="21" t="s">
        <v>17</v>
      </c>
      <c r="H74" s="22">
        <v>6</v>
      </c>
      <c r="I74" s="23">
        <v>75</v>
      </c>
      <c r="J74" s="23">
        <f t="shared" si="0"/>
        <v>450</v>
      </c>
    </row>
    <row r="75" spans="1:10" s="5" customFormat="1" ht="23.25" customHeight="1" x14ac:dyDescent="0.35">
      <c r="A75" s="19">
        <f t="shared" si="1"/>
        <v>66</v>
      </c>
      <c r="B75" s="21" t="s">
        <v>20</v>
      </c>
      <c r="C75" s="21" t="s">
        <v>21</v>
      </c>
      <c r="D75" s="21" t="s">
        <v>184</v>
      </c>
      <c r="E75" s="21" t="s">
        <v>23</v>
      </c>
      <c r="F75" s="21" t="s">
        <v>185</v>
      </c>
      <c r="G75" s="21" t="s">
        <v>17</v>
      </c>
      <c r="H75" s="22">
        <v>196</v>
      </c>
      <c r="I75" s="23">
        <v>6.8</v>
      </c>
      <c r="J75" s="23">
        <f t="shared" ref="J75:J138" si="2">H75*I75</f>
        <v>1332.8</v>
      </c>
    </row>
    <row r="76" spans="1:10" s="5" customFormat="1" ht="23.25" customHeight="1" x14ac:dyDescent="0.35">
      <c r="A76" s="19">
        <f t="shared" ref="A76:A139" si="3">A75+1</f>
        <v>67</v>
      </c>
      <c r="B76" s="21" t="s">
        <v>109</v>
      </c>
      <c r="C76" s="21" t="s">
        <v>109</v>
      </c>
      <c r="D76" s="21" t="s">
        <v>186</v>
      </c>
      <c r="E76" s="21" t="s">
        <v>23</v>
      </c>
      <c r="F76" s="21" t="s">
        <v>187</v>
      </c>
      <c r="G76" s="21" t="s">
        <v>17</v>
      </c>
      <c r="H76" s="22">
        <v>224</v>
      </c>
      <c r="I76" s="23">
        <v>2.66</v>
      </c>
      <c r="J76" s="23">
        <f t="shared" si="2"/>
        <v>595.84</v>
      </c>
    </row>
    <row r="77" spans="1:10" s="5" customFormat="1" ht="23.25" customHeight="1" x14ac:dyDescent="0.35">
      <c r="A77" s="19">
        <f t="shared" si="3"/>
        <v>68</v>
      </c>
      <c r="B77" s="21" t="s">
        <v>20</v>
      </c>
      <c r="C77" s="21" t="s">
        <v>21</v>
      </c>
      <c r="D77" s="21" t="s">
        <v>188</v>
      </c>
      <c r="E77" s="21" t="s">
        <v>23</v>
      </c>
      <c r="F77" s="21" t="s">
        <v>189</v>
      </c>
      <c r="G77" s="21" t="s">
        <v>17</v>
      </c>
      <c r="H77" s="22">
        <v>613</v>
      </c>
      <c r="I77" s="23">
        <v>3.6</v>
      </c>
      <c r="J77" s="23">
        <f t="shared" si="2"/>
        <v>2206.8000000000002</v>
      </c>
    </row>
    <row r="78" spans="1:10" s="5" customFormat="1" ht="23.25" customHeight="1" x14ac:dyDescent="0.35">
      <c r="A78" s="19">
        <f t="shared" si="3"/>
        <v>69</v>
      </c>
      <c r="B78" s="21" t="s">
        <v>4</v>
      </c>
      <c r="C78" s="21" t="s">
        <v>5</v>
      </c>
      <c r="D78" s="21" t="s">
        <v>190</v>
      </c>
      <c r="E78" s="21" t="s">
        <v>23</v>
      </c>
      <c r="F78" s="21" t="s">
        <v>191</v>
      </c>
      <c r="G78" s="21" t="s">
        <v>17</v>
      </c>
      <c r="H78" s="22">
        <v>500</v>
      </c>
      <c r="I78" s="23">
        <v>14.93</v>
      </c>
      <c r="J78" s="23">
        <f t="shared" si="2"/>
        <v>7465</v>
      </c>
    </row>
    <row r="79" spans="1:10" s="5" customFormat="1" ht="23.25" customHeight="1" x14ac:dyDescent="0.35">
      <c r="A79" s="19">
        <f t="shared" si="3"/>
        <v>70</v>
      </c>
      <c r="B79" s="21" t="s">
        <v>109</v>
      </c>
      <c r="C79" s="21" t="s">
        <v>109</v>
      </c>
      <c r="D79" s="21" t="s">
        <v>192</v>
      </c>
      <c r="E79" s="21" t="s">
        <v>23</v>
      </c>
      <c r="F79" s="21" t="s">
        <v>193</v>
      </c>
      <c r="G79" s="21" t="s">
        <v>17</v>
      </c>
      <c r="H79" s="22">
        <v>50</v>
      </c>
      <c r="I79" s="23">
        <v>28.32</v>
      </c>
      <c r="J79" s="23">
        <f t="shared" si="2"/>
        <v>1416</v>
      </c>
    </row>
    <row r="80" spans="1:10" s="5" customFormat="1" ht="23.25" customHeight="1" x14ac:dyDescent="0.35">
      <c r="A80" s="19">
        <f t="shared" si="3"/>
        <v>71</v>
      </c>
      <c r="B80" s="21" t="s">
        <v>20</v>
      </c>
      <c r="C80" s="21" t="s">
        <v>21</v>
      </c>
      <c r="D80" s="21" t="s">
        <v>194</v>
      </c>
      <c r="E80" s="21" t="s">
        <v>23</v>
      </c>
      <c r="F80" s="21" t="s">
        <v>195</v>
      </c>
      <c r="G80" s="21" t="s">
        <v>17</v>
      </c>
      <c r="H80" s="22">
        <v>125</v>
      </c>
      <c r="I80" s="23">
        <v>32</v>
      </c>
      <c r="J80" s="23">
        <f t="shared" si="2"/>
        <v>4000</v>
      </c>
    </row>
    <row r="81" spans="1:10" s="5" customFormat="1" ht="23.25" customHeight="1" x14ac:dyDescent="0.35">
      <c r="A81" s="19">
        <f t="shared" si="3"/>
        <v>72</v>
      </c>
      <c r="B81" s="21" t="s">
        <v>12</v>
      </c>
      <c r="C81" s="21" t="s">
        <v>13</v>
      </c>
      <c r="D81" s="21" t="s">
        <v>196</v>
      </c>
      <c r="E81" s="21" t="s">
        <v>15</v>
      </c>
      <c r="F81" s="21" t="s">
        <v>197</v>
      </c>
      <c r="G81" s="21" t="s">
        <v>198</v>
      </c>
      <c r="H81" s="22">
        <v>3200</v>
      </c>
      <c r="I81" s="23">
        <v>5.95</v>
      </c>
      <c r="J81" s="23">
        <f t="shared" si="2"/>
        <v>19040</v>
      </c>
    </row>
    <row r="82" spans="1:10" s="5" customFormat="1" ht="23.25" customHeight="1" x14ac:dyDescent="0.35">
      <c r="A82" s="19">
        <f t="shared" si="3"/>
        <v>73</v>
      </c>
      <c r="B82" s="21" t="s">
        <v>12</v>
      </c>
      <c r="C82" s="21" t="s">
        <v>13</v>
      </c>
      <c r="D82" s="21" t="s">
        <v>199</v>
      </c>
      <c r="E82" s="21" t="s">
        <v>15</v>
      </c>
      <c r="F82" s="21" t="s">
        <v>200</v>
      </c>
      <c r="G82" s="21" t="s">
        <v>201</v>
      </c>
      <c r="H82" s="22">
        <v>9</v>
      </c>
      <c r="I82" s="23">
        <v>440.84</v>
      </c>
      <c r="J82" s="23">
        <f t="shared" si="2"/>
        <v>3967.56</v>
      </c>
    </row>
    <row r="83" spans="1:10" s="5" customFormat="1" ht="23.25" customHeight="1" x14ac:dyDescent="0.35">
      <c r="A83" s="19">
        <f t="shared" si="3"/>
        <v>74</v>
      </c>
      <c r="B83" s="21" t="s">
        <v>12</v>
      </c>
      <c r="C83" s="21" t="s">
        <v>13</v>
      </c>
      <c r="D83" s="21" t="s">
        <v>202</v>
      </c>
      <c r="E83" s="21" t="s">
        <v>15</v>
      </c>
      <c r="F83" s="21" t="s">
        <v>203</v>
      </c>
      <c r="G83" s="21" t="s">
        <v>201</v>
      </c>
      <c r="H83" s="22">
        <v>24</v>
      </c>
      <c r="I83" s="23">
        <v>69.959999999999994</v>
      </c>
      <c r="J83" s="23">
        <f t="shared" si="2"/>
        <v>1679.04</v>
      </c>
    </row>
    <row r="84" spans="1:10" s="5" customFormat="1" ht="23.25" customHeight="1" x14ac:dyDescent="0.35">
      <c r="A84" s="19">
        <f t="shared" si="3"/>
        <v>75</v>
      </c>
      <c r="B84" s="21" t="s">
        <v>12</v>
      </c>
      <c r="C84" s="21" t="s">
        <v>13</v>
      </c>
      <c r="D84" s="21" t="s">
        <v>204</v>
      </c>
      <c r="E84" s="21" t="s">
        <v>15</v>
      </c>
      <c r="F84" s="21" t="s">
        <v>205</v>
      </c>
      <c r="G84" s="21" t="s">
        <v>201</v>
      </c>
      <c r="H84" s="22">
        <v>48</v>
      </c>
      <c r="I84" s="23">
        <v>255.85</v>
      </c>
      <c r="J84" s="23">
        <f t="shared" si="2"/>
        <v>12280.8</v>
      </c>
    </row>
    <row r="85" spans="1:10" s="5" customFormat="1" ht="23.25" customHeight="1" x14ac:dyDescent="0.35">
      <c r="A85" s="19">
        <f t="shared" si="3"/>
        <v>76</v>
      </c>
      <c r="B85" s="21" t="s">
        <v>12</v>
      </c>
      <c r="C85" s="21" t="s">
        <v>13</v>
      </c>
      <c r="D85" s="21" t="s">
        <v>206</v>
      </c>
      <c r="E85" s="21" t="s">
        <v>15</v>
      </c>
      <c r="F85" s="21" t="s">
        <v>207</v>
      </c>
      <c r="G85" s="21" t="s">
        <v>201</v>
      </c>
      <c r="H85" s="22">
        <v>5</v>
      </c>
      <c r="I85" s="23">
        <v>106.2</v>
      </c>
      <c r="J85" s="23">
        <f t="shared" si="2"/>
        <v>531</v>
      </c>
    </row>
    <row r="86" spans="1:10" s="5" customFormat="1" ht="23.25" customHeight="1" x14ac:dyDescent="0.35">
      <c r="A86" s="19">
        <f t="shared" si="3"/>
        <v>77</v>
      </c>
      <c r="B86" s="21" t="s">
        <v>73</v>
      </c>
      <c r="C86" s="21" t="s">
        <v>74</v>
      </c>
      <c r="D86" s="21" t="s">
        <v>208</v>
      </c>
      <c r="E86" s="21" t="s">
        <v>76</v>
      </c>
      <c r="F86" s="21" t="s">
        <v>209</v>
      </c>
      <c r="G86" s="21" t="s">
        <v>17</v>
      </c>
      <c r="H86" s="22">
        <v>1</v>
      </c>
      <c r="I86" s="23">
        <v>2301</v>
      </c>
      <c r="J86" s="23">
        <f t="shared" si="2"/>
        <v>2301</v>
      </c>
    </row>
    <row r="87" spans="1:10" s="5" customFormat="1" ht="23.25" customHeight="1" x14ac:dyDescent="0.35">
      <c r="A87" s="19">
        <f t="shared" si="3"/>
        <v>78</v>
      </c>
      <c r="B87" s="21" t="s">
        <v>101</v>
      </c>
      <c r="C87" s="21" t="s">
        <v>102</v>
      </c>
      <c r="D87" s="21" t="s">
        <v>210</v>
      </c>
      <c r="E87" s="21" t="s">
        <v>23</v>
      </c>
      <c r="F87" s="21" t="s">
        <v>211</v>
      </c>
      <c r="G87" s="21" t="s">
        <v>41</v>
      </c>
      <c r="H87" s="22">
        <v>10</v>
      </c>
      <c r="I87" s="23">
        <v>93.86</v>
      </c>
      <c r="J87" s="23">
        <f t="shared" si="2"/>
        <v>938.6</v>
      </c>
    </row>
    <row r="88" spans="1:10" s="5" customFormat="1" ht="23.25" customHeight="1" x14ac:dyDescent="0.35">
      <c r="A88" s="19">
        <f t="shared" si="3"/>
        <v>79</v>
      </c>
      <c r="B88" s="21" t="s">
        <v>20</v>
      </c>
      <c r="C88" s="21" t="s">
        <v>21</v>
      </c>
      <c r="D88" s="21" t="s">
        <v>212</v>
      </c>
      <c r="E88" s="21" t="s">
        <v>23</v>
      </c>
      <c r="F88" s="21" t="s">
        <v>213</v>
      </c>
      <c r="G88" s="21" t="s">
        <v>17</v>
      </c>
      <c r="H88" s="22">
        <v>3</v>
      </c>
      <c r="I88" s="23">
        <v>6.91</v>
      </c>
      <c r="J88" s="23">
        <f t="shared" si="2"/>
        <v>20.73</v>
      </c>
    </row>
    <row r="89" spans="1:10" s="5" customFormat="1" ht="23.25" customHeight="1" x14ac:dyDescent="0.35">
      <c r="A89" s="19">
        <f t="shared" si="3"/>
        <v>80</v>
      </c>
      <c r="B89" s="21" t="s">
        <v>171</v>
      </c>
      <c r="C89" s="21" t="s">
        <v>171</v>
      </c>
      <c r="D89" s="21" t="s">
        <v>214</v>
      </c>
      <c r="E89" s="21" t="s">
        <v>162</v>
      </c>
      <c r="F89" s="21" t="s">
        <v>215</v>
      </c>
      <c r="G89" s="21" t="s">
        <v>17</v>
      </c>
      <c r="H89" s="22">
        <v>10</v>
      </c>
      <c r="I89" s="23">
        <v>29.5</v>
      </c>
      <c r="J89" s="23">
        <f t="shared" si="2"/>
        <v>295</v>
      </c>
    </row>
    <row r="90" spans="1:10" s="5" customFormat="1" ht="23.25" customHeight="1" x14ac:dyDescent="0.35">
      <c r="A90" s="19">
        <f t="shared" si="3"/>
        <v>81</v>
      </c>
      <c r="B90" s="21" t="s">
        <v>101</v>
      </c>
      <c r="C90" s="21" t="s">
        <v>102</v>
      </c>
      <c r="D90" s="21" t="s">
        <v>216</v>
      </c>
      <c r="E90" s="21" t="s">
        <v>23</v>
      </c>
      <c r="F90" s="21" t="s">
        <v>217</v>
      </c>
      <c r="G90" s="21" t="s">
        <v>218</v>
      </c>
      <c r="H90" s="22">
        <v>15</v>
      </c>
      <c r="I90" s="23">
        <v>31.17</v>
      </c>
      <c r="J90" s="23">
        <f t="shared" si="2"/>
        <v>467.55</v>
      </c>
    </row>
    <row r="91" spans="1:10" s="5" customFormat="1" ht="23.25" customHeight="1" x14ac:dyDescent="0.35">
      <c r="A91" s="19">
        <f t="shared" si="3"/>
        <v>82</v>
      </c>
      <c r="B91" s="21" t="s">
        <v>101</v>
      </c>
      <c r="C91" s="21" t="s">
        <v>102</v>
      </c>
      <c r="D91" s="21" t="s">
        <v>219</v>
      </c>
      <c r="E91" s="21" t="s">
        <v>23</v>
      </c>
      <c r="F91" s="21" t="s">
        <v>220</v>
      </c>
      <c r="G91" s="21" t="s">
        <v>17</v>
      </c>
      <c r="H91" s="22">
        <v>9</v>
      </c>
      <c r="I91" s="23">
        <v>354</v>
      </c>
      <c r="J91" s="23">
        <f t="shared" si="2"/>
        <v>3186</v>
      </c>
    </row>
    <row r="92" spans="1:10" s="5" customFormat="1" ht="23.25" customHeight="1" x14ac:dyDescent="0.35">
      <c r="A92" s="19">
        <f t="shared" si="3"/>
        <v>83</v>
      </c>
      <c r="B92" s="21" t="s">
        <v>20</v>
      </c>
      <c r="C92" s="21" t="s">
        <v>21</v>
      </c>
      <c r="D92" s="21" t="s">
        <v>221</v>
      </c>
      <c r="E92" s="21" t="s">
        <v>23</v>
      </c>
      <c r="F92" s="21" t="s">
        <v>222</v>
      </c>
      <c r="G92" s="21" t="s">
        <v>555</v>
      </c>
      <c r="H92" s="22">
        <v>8</v>
      </c>
      <c r="I92" s="23">
        <v>45.72</v>
      </c>
      <c r="J92" s="23">
        <f t="shared" si="2"/>
        <v>365.76</v>
      </c>
    </row>
    <row r="93" spans="1:10" s="5" customFormat="1" ht="23.25" customHeight="1" x14ac:dyDescent="0.35">
      <c r="A93" s="19">
        <f t="shared" si="3"/>
        <v>84</v>
      </c>
      <c r="B93" s="21" t="s">
        <v>65</v>
      </c>
      <c r="C93" s="21" t="s">
        <v>66</v>
      </c>
      <c r="D93" s="21" t="s">
        <v>223</v>
      </c>
      <c r="E93" s="21" t="s">
        <v>162</v>
      </c>
      <c r="F93" s="21" t="s">
        <v>224</v>
      </c>
      <c r="G93" s="21" t="s">
        <v>17</v>
      </c>
      <c r="H93" s="22">
        <v>3</v>
      </c>
      <c r="I93" s="23">
        <v>1062</v>
      </c>
      <c r="J93" s="23">
        <f t="shared" si="2"/>
        <v>3186</v>
      </c>
    </row>
    <row r="94" spans="1:10" s="5" customFormat="1" ht="23.25" customHeight="1" x14ac:dyDescent="0.35">
      <c r="A94" s="19">
        <f t="shared" si="3"/>
        <v>85</v>
      </c>
      <c r="B94" s="21" t="s">
        <v>53</v>
      </c>
      <c r="C94" s="21" t="s">
        <v>4</v>
      </c>
      <c r="D94" s="21" t="s">
        <v>225</v>
      </c>
      <c r="E94" s="21" t="s">
        <v>15</v>
      </c>
      <c r="F94" s="21" t="s">
        <v>226</v>
      </c>
      <c r="G94" s="21" t="s">
        <v>227</v>
      </c>
      <c r="H94" s="22">
        <v>21</v>
      </c>
      <c r="I94" s="23">
        <v>82.6</v>
      </c>
      <c r="J94" s="23">
        <f t="shared" si="2"/>
        <v>1734.6</v>
      </c>
    </row>
    <row r="95" spans="1:10" s="5" customFormat="1" ht="23.25" customHeight="1" x14ac:dyDescent="0.35">
      <c r="A95" s="19">
        <f t="shared" si="3"/>
        <v>86</v>
      </c>
      <c r="B95" s="21" t="s">
        <v>53</v>
      </c>
      <c r="C95" s="21" t="s">
        <v>4</v>
      </c>
      <c r="D95" s="21" t="s">
        <v>228</v>
      </c>
      <c r="E95" s="21" t="s">
        <v>15</v>
      </c>
      <c r="F95" s="21" t="s">
        <v>229</v>
      </c>
      <c r="G95" s="21" t="s">
        <v>227</v>
      </c>
      <c r="H95" s="22">
        <v>8</v>
      </c>
      <c r="I95" s="23">
        <v>82.6</v>
      </c>
      <c r="J95" s="23">
        <f t="shared" si="2"/>
        <v>660.8</v>
      </c>
    </row>
    <row r="96" spans="1:10" s="5" customFormat="1" ht="23.25" customHeight="1" x14ac:dyDescent="0.35">
      <c r="A96" s="19">
        <f t="shared" si="3"/>
        <v>87</v>
      </c>
      <c r="B96" s="21" t="s">
        <v>65</v>
      </c>
      <c r="C96" s="21" t="s">
        <v>66</v>
      </c>
      <c r="D96" s="21" t="s">
        <v>230</v>
      </c>
      <c r="E96" s="21" t="s">
        <v>23</v>
      </c>
      <c r="F96" s="21" t="s">
        <v>231</v>
      </c>
      <c r="G96" s="21" t="s">
        <v>17</v>
      </c>
      <c r="H96" s="22">
        <v>1</v>
      </c>
      <c r="I96" s="23">
        <v>319</v>
      </c>
      <c r="J96" s="23">
        <f t="shared" si="2"/>
        <v>319</v>
      </c>
    </row>
    <row r="97" spans="1:10" s="5" customFormat="1" ht="23.25" customHeight="1" x14ac:dyDescent="0.35">
      <c r="A97" s="19">
        <f t="shared" si="3"/>
        <v>88</v>
      </c>
      <c r="B97" s="21" t="s">
        <v>12</v>
      </c>
      <c r="C97" s="21" t="s">
        <v>13</v>
      </c>
      <c r="D97" s="21" t="s">
        <v>232</v>
      </c>
      <c r="E97" s="21" t="s">
        <v>15</v>
      </c>
      <c r="F97" s="21" t="s">
        <v>233</v>
      </c>
      <c r="G97" s="21" t="s">
        <v>234</v>
      </c>
      <c r="H97" s="22">
        <v>55</v>
      </c>
      <c r="I97" s="23">
        <v>30.11</v>
      </c>
      <c r="J97" s="23">
        <f t="shared" si="2"/>
        <v>1656.05</v>
      </c>
    </row>
    <row r="98" spans="1:10" s="5" customFormat="1" ht="23.25" customHeight="1" x14ac:dyDescent="0.35">
      <c r="A98" s="19">
        <f t="shared" si="3"/>
        <v>89</v>
      </c>
      <c r="B98" s="21" t="s">
        <v>165</v>
      </c>
      <c r="C98" s="21" t="s">
        <v>85</v>
      </c>
      <c r="D98" s="21" t="s">
        <v>235</v>
      </c>
      <c r="E98" s="21" t="s">
        <v>236</v>
      </c>
      <c r="F98" s="21" t="s">
        <v>237</v>
      </c>
      <c r="G98" s="21" t="s">
        <v>17</v>
      </c>
      <c r="H98" s="22">
        <v>4</v>
      </c>
      <c r="I98" s="23">
        <v>628.35</v>
      </c>
      <c r="J98" s="23">
        <f t="shared" si="2"/>
        <v>2513.4</v>
      </c>
    </row>
    <row r="99" spans="1:10" s="5" customFormat="1" ht="23.25" customHeight="1" x14ac:dyDescent="0.35">
      <c r="A99" s="19">
        <f t="shared" si="3"/>
        <v>90</v>
      </c>
      <c r="B99" s="21" t="s">
        <v>73</v>
      </c>
      <c r="C99" s="21" t="s">
        <v>74</v>
      </c>
      <c r="D99" s="21" t="s">
        <v>238</v>
      </c>
      <c r="E99" s="21" t="s">
        <v>118</v>
      </c>
      <c r="F99" s="21" t="s">
        <v>239</v>
      </c>
      <c r="G99" s="21" t="s">
        <v>17</v>
      </c>
      <c r="H99" s="22">
        <v>1</v>
      </c>
      <c r="I99" s="23">
        <v>2950</v>
      </c>
      <c r="J99" s="23">
        <f t="shared" si="2"/>
        <v>2950</v>
      </c>
    </row>
    <row r="100" spans="1:10" s="5" customFormat="1" ht="23.25" customHeight="1" x14ac:dyDescent="0.35">
      <c r="A100" s="19">
        <f t="shared" si="3"/>
        <v>91</v>
      </c>
      <c r="B100" s="21" t="s">
        <v>73</v>
      </c>
      <c r="C100" s="21" t="s">
        <v>74</v>
      </c>
      <c r="D100" s="21" t="s">
        <v>240</v>
      </c>
      <c r="E100" s="21" t="s">
        <v>118</v>
      </c>
      <c r="F100" s="21" t="s">
        <v>241</v>
      </c>
      <c r="G100" s="21" t="s">
        <v>17</v>
      </c>
      <c r="H100" s="22">
        <v>1</v>
      </c>
      <c r="I100" s="23">
        <v>4130</v>
      </c>
      <c r="J100" s="23">
        <f t="shared" si="2"/>
        <v>4130</v>
      </c>
    </row>
    <row r="101" spans="1:10" s="5" customFormat="1" ht="23.25" customHeight="1" x14ac:dyDescent="0.35">
      <c r="A101" s="19">
        <f t="shared" si="3"/>
        <v>92</v>
      </c>
      <c r="B101" s="21" t="s">
        <v>73</v>
      </c>
      <c r="C101" s="21" t="s">
        <v>74</v>
      </c>
      <c r="D101" s="21" t="s">
        <v>242</v>
      </c>
      <c r="E101" s="21" t="s">
        <v>118</v>
      </c>
      <c r="F101" s="21" t="s">
        <v>243</v>
      </c>
      <c r="G101" s="21" t="s">
        <v>17</v>
      </c>
      <c r="H101" s="22">
        <v>1</v>
      </c>
      <c r="I101" s="23">
        <v>2360</v>
      </c>
      <c r="J101" s="23">
        <f t="shared" si="2"/>
        <v>2360</v>
      </c>
    </row>
    <row r="102" spans="1:10" s="5" customFormat="1" ht="23.25" customHeight="1" x14ac:dyDescent="0.35">
      <c r="A102" s="19">
        <f t="shared" si="3"/>
        <v>93</v>
      </c>
      <c r="B102" s="21" t="s">
        <v>73</v>
      </c>
      <c r="C102" s="21" t="s">
        <v>74</v>
      </c>
      <c r="D102" s="21" t="s">
        <v>244</v>
      </c>
      <c r="E102" s="21" t="s">
        <v>118</v>
      </c>
      <c r="F102" s="21" t="s">
        <v>245</v>
      </c>
      <c r="G102" s="21" t="s">
        <v>17</v>
      </c>
      <c r="H102" s="22">
        <v>1</v>
      </c>
      <c r="I102" s="23">
        <v>2596</v>
      </c>
      <c r="J102" s="23">
        <f t="shared" si="2"/>
        <v>2596</v>
      </c>
    </row>
    <row r="103" spans="1:10" s="5" customFormat="1" ht="23.25" customHeight="1" x14ac:dyDescent="0.35">
      <c r="A103" s="19">
        <f t="shared" si="3"/>
        <v>94</v>
      </c>
      <c r="B103" s="21" t="s">
        <v>73</v>
      </c>
      <c r="C103" s="21" t="s">
        <v>74</v>
      </c>
      <c r="D103" s="21" t="s">
        <v>246</v>
      </c>
      <c r="E103" s="21" t="s">
        <v>118</v>
      </c>
      <c r="F103" s="21" t="s">
        <v>247</v>
      </c>
      <c r="G103" s="21" t="s">
        <v>17</v>
      </c>
      <c r="H103" s="22">
        <v>1</v>
      </c>
      <c r="I103" s="23">
        <v>1534</v>
      </c>
      <c r="J103" s="23">
        <f t="shared" si="2"/>
        <v>1534</v>
      </c>
    </row>
    <row r="104" spans="1:10" s="5" customFormat="1" ht="23.25" customHeight="1" x14ac:dyDescent="0.35">
      <c r="A104" s="19">
        <f t="shared" si="3"/>
        <v>95</v>
      </c>
      <c r="B104" s="21" t="s">
        <v>109</v>
      </c>
      <c r="C104" s="21" t="s">
        <v>109</v>
      </c>
      <c r="D104" s="21" t="s">
        <v>248</v>
      </c>
      <c r="E104" s="21" t="s">
        <v>23</v>
      </c>
      <c r="F104" s="21" t="s">
        <v>249</v>
      </c>
      <c r="G104" s="21" t="s">
        <v>17</v>
      </c>
      <c r="H104" s="22">
        <v>600</v>
      </c>
      <c r="I104" s="23">
        <v>6.2</v>
      </c>
      <c r="J104" s="23">
        <f t="shared" si="2"/>
        <v>3720</v>
      </c>
    </row>
    <row r="105" spans="1:10" s="5" customFormat="1" ht="23.25" customHeight="1" x14ac:dyDescent="0.35">
      <c r="A105" s="19">
        <f t="shared" si="3"/>
        <v>96</v>
      </c>
      <c r="B105" s="21" t="s">
        <v>101</v>
      </c>
      <c r="C105" s="21" t="s">
        <v>102</v>
      </c>
      <c r="D105" s="21" t="s">
        <v>250</v>
      </c>
      <c r="E105" s="21" t="s">
        <v>23</v>
      </c>
      <c r="F105" s="21" t="s">
        <v>251</v>
      </c>
      <c r="G105" s="21" t="s">
        <v>17</v>
      </c>
      <c r="H105" s="22">
        <v>564</v>
      </c>
      <c r="I105" s="23">
        <v>0.37</v>
      </c>
      <c r="J105" s="23">
        <f t="shared" si="2"/>
        <v>208.68</v>
      </c>
    </row>
    <row r="106" spans="1:10" s="5" customFormat="1" ht="23.25" customHeight="1" x14ac:dyDescent="0.35">
      <c r="A106" s="19">
        <f t="shared" si="3"/>
        <v>97</v>
      </c>
      <c r="B106" s="21" t="s">
        <v>60</v>
      </c>
      <c r="C106" s="21" t="s">
        <v>60</v>
      </c>
      <c r="D106" s="21" t="s">
        <v>252</v>
      </c>
      <c r="E106" s="21" t="s">
        <v>7</v>
      </c>
      <c r="F106" s="21" t="s">
        <v>253</v>
      </c>
      <c r="G106" s="21" t="s">
        <v>17</v>
      </c>
      <c r="H106" s="22">
        <v>12</v>
      </c>
      <c r="I106" s="23">
        <v>2242.5100000000002</v>
      </c>
      <c r="J106" s="23">
        <f t="shared" si="2"/>
        <v>26910.120000000003</v>
      </c>
    </row>
    <row r="107" spans="1:10" s="5" customFormat="1" ht="23.25" customHeight="1" x14ac:dyDescent="0.35">
      <c r="A107" s="19">
        <f t="shared" si="3"/>
        <v>98</v>
      </c>
      <c r="B107" s="21" t="s">
        <v>101</v>
      </c>
      <c r="C107" s="21" t="s">
        <v>102</v>
      </c>
      <c r="D107" s="21" t="s">
        <v>254</v>
      </c>
      <c r="E107" s="21" t="s">
        <v>23</v>
      </c>
      <c r="F107" s="21" t="s">
        <v>255</v>
      </c>
      <c r="G107" s="21" t="s">
        <v>17</v>
      </c>
      <c r="H107" s="22">
        <v>214</v>
      </c>
      <c r="I107" s="23">
        <v>9</v>
      </c>
      <c r="J107" s="23">
        <f t="shared" si="2"/>
        <v>1926</v>
      </c>
    </row>
    <row r="108" spans="1:10" s="5" customFormat="1" ht="23.25" customHeight="1" x14ac:dyDescent="0.35">
      <c r="A108" s="19">
        <f t="shared" si="3"/>
        <v>99</v>
      </c>
      <c r="B108" s="21" t="s">
        <v>20</v>
      </c>
      <c r="C108" s="21" t="s">
        <v>21</v>
      </c>
      <c r="D108" s="21" t="s">
        <v>256</v>
      </c>
      <c r="E108" s="21" t="s">
        <v>23</v>
      </c>
      <c r="F108" s="21" t="s">
        <v>257</v>
      </c>
      <c r="G108" s="21" t="s">
        <v>17</v>
      </c>
      <c r="H108" s="22">
        <v>25</v>
      </c>
      <c r="I108" s="23">
        <v>7.95</v>
      </c>
      <c r="J108" s="23">
        <f t="shared" si="2"/>
        <v>198.75</v>
      </c>
    </row>
    <row r="109" spans="1:10" s="5" customFormat="1" ht="23.25" customHeight="1" x14ac:dyDescent="0.35">
      <c r="A109" s="19">
        <f t="shared" si="3"/>
        <v>100</v>
      </c>
      <c r="B109" s="21" t="s">
        <v>20</v>
      </c>
      <c r="C109" s="21" t="s">
        <v>21</v>
      </c>
      <c r="D109" s="21" t="s">
        <v>258</v>
      </c>
      <c r="E109" s="21" t="s">
        <v>23</v>
      </c>
      <c r="F109" s="21" t="s">
        <v>259</v>
      </c>
      <c r="G109" s="21" t="s">
        <v>17</v>
      </c>
      <c r="H109" s="22">
        <v>19</v>
      </c>
      <c r="I109" s="23">
        <v>8.17</v>
      </c>
      <c r="J109" s="23">
        <f t="shared" si="2"/>
        <v>155.22999999999999</v>
      </c>
    </row>
    <row r="110" spans="1:10" s="5" customFormat="1" ht="23.25" customHeight="1" x14ac:dyDescent="0.35">
      <c r="A110" s="19">
        <f t="shared" si="3"/>
        <v>101</v>
      </c>
      <c r="B110" s="21" t="s">
        <v>53</v>
      </c>
      <c r="C110" s="21" t="s">
        <v>4</v>
      </c>
      <c r="D110" s="21" t="s">
        <v>260</v>
      </c>
      <c r="E110" s="21" t="s">
        <v>23</v>
      </c>
      <c r="F110" s="21" t="s">
        <v>261</v>
      </c>
      <c r="G110" s="21" t="s">
        <v>17</v>
      </c>
      <c r="H110" s="22">
        <v>29</v>
      </c>
      <c r="I110" s="23">
        <v>23.7</v>
      </c>
      <c r="J110" s="23">
        <f t="shared" si="2"/>
        <v>687.3</v>
      </c>
    </row>
    <row r="111" spans="1:10" s="5" customFormat="1" ht="23.25" customHeight="1" x14ac:dyDescent="0.35">
      <c r="A111" s="19">
        <f t="shared" si="3"/>
        <v>102</v>
      </c>
      <c r="B111" s="21" t="s">
        <v>109</v>
      </c>
      <c r="C111" s="21" t="s">
        <v>109</v>
      </c>
      <c r="D111" s="21" t="s">
        <v>262</v>
      </c>
      <c r="E111" s="21" t="s">
        <v>23</v>
      </c>
      <c r="F111" s="21" t="s">
        <v>263</v>
      </c>
      <c r="G111" s="21" t="s">
        <v>17</v>
      </c>
      <c r="H111" s="22">
        <v>163</v>
      </c>
      <c r="I111" s="23">
        <v>7.38</v>
      </c>
      <c r="J111" s="23">
        <f t="shared" si="2"/>
        <v>1202.94</v>
      </c>
    </row>
    <row r="112" spans="1:10" s="5" customFormat="1" ht="23.25" customHeight="1" x14ac:dyDescent="0.35">
      <c r="A112" s="19">
        <f t="shared" si="3"/>
        <v>103</v>
      </c>
      <c r="B112" s="21" t="s">
        <v>109</v>
      </c>
      <c r="C112" s="21" t="s">
        <v>109</v>
      </c>
      <c r="D112" s="21" t="s">
        <v>264</v>
      </c>
      <c r="E112" s="21" t="s">
        <v>23</v>
      </c>
      <c r="F112" s="21" t="s">
        <v>265</v>
      </c>
      <c r="G112" s="21" t="s">
        <v>17</v>
      </c>
      <c r="H112" s="22">
        <v>12</v>
      </c>
      <c r="I112" s="23">
        <v>25.96</v>
      </c>
      <c r="J112" s="23">
        <f t="shared" si="2"/>
        <v>311.52</v>
      </c>
    </row>
    <row r="113" spans="1:10" s="5" customFormat="1" ht="23.25" customHeight="1" x14ac:dyDescent="0.35">
      <c r="A113" s="19">
        <f t="shared" si="3"/>
        <v>104</v>
      </c>
      <c r="B113" s="21" t="s">
        <v>109</v>
      </c>
      <c r="C113" s="21" t="s">
        <v>109</v>
      </c>
      <c r="D113" s="21" t="s">
        <v>266</v>
      </c>
      <c r="E113" s="21" t="s">
        <v>23</v>
      </c>
      <c r="F113" s="21" t="s">
        <v>267</v>
      </c>
      <c r="G113" s="21" t="s">
        <v>17</v>
      </c>
      <c r="H113" s="22">
        <v>12</v>
      </c>
      <c r="I113" s="23">
        <v>25.96</v>
      </c>
      <c r="J113" s="23">
        <f t="shared" si="2"/>
        <v>311.52</v>
      </c>
    </row>
    <row r="114" spans="1:10" s="5" customFormat="1" ht="23.25" customHeight="1" x14ac:dyDescent="0.35">
      <c r="A114" s="19">
        <f t="shared" si="3"/>
        <v>105</v>
      </c>
      <c r="B114" s="21" t="s">
        <v>268</v>
      </c>
      <c r="C114" s="21" t="s">
        <v>268</v>
      </c>
      <c r="D114" s="21" t="s">
        <v>269</v>
      </c>
      <c r="E114" s="21" t="s">
        <v>270</v>
      </c>
      <c r="F114" s="21" t="s">
        <v>271</v>
      </c>
      <c r="G114" s="21" t="s">
        <v>17</v>
      </c>
      <c r="H114" s="22">
        <v>1</v>
      </c>
      <c r="I114" s="23">
        <v>92</v>
      </c>
      <c r="J114" s="23">
        <f t="shared" si="2"/>
        <v>92</v>
      </c>
    </row>
    <row r="115" spans="1:10" s="5" customFormat="1" ht="23.25" customHeight="1" x14ac:dyDescent="0.35">
      <c r="A115" s="19">
        <f t="shared" si="3"/>
        <v>106</v>
      </c>
      <c r="B115" s="21" t="s">
        <v>268</v>
      </c>
      <c r="C115" s="21" t="s">
        <v>268</v>
      </c>
      <c r="D115" s="21" t="s">
        <v>272</v>
      </c>
      <c r="E115" s="21" t="s">
        <v>270</v>
      </c>
      <c r="F115" s="21" t="s">
        <v>273</v>
      </c>
      <c r="G115" s="21" t="s">
        <v>17</v>
      </c>
      <c r="H115" s="22">
        <v>2</v>
      </c>
      <c r="I115" s="23">
        <v>86</v>
      </c>
      <c r="J115" s="23">
        <f t="shared" si="2"/>
        <v>172</v>
      </c>
    </row>
    <row r="116" spans="1:10" s="5" customFormat="1" ht="23.25" customHeight="1" x14ac:dyDescent="0.35">
      <c r="A116" s="19">
        <f t="shared" si="3"/>
        <v>107</v>
      </c>
      <c r="B116" s="21" t="s">
        <v>101</v>
      </c>
      <c r="C116" s="21" t="s">
        <v>102</v>
      </c>
      <c r="D116" s="21" t="s">
        <v>274</v>
      </c>
      <c r="E116" s="21" t="s">
        <v>23</v>
      </c>
      <c r="F116" s="21" t="s">
        <v>275</v>
      </c>
      <c r="G116" s="21" t="s">
        <v>17</v>
      </c>
      <c r="H116" s="22">
        <v>121</v>
      </c>
      <c r="I116" s="23">
        <v>28.07</v>
      </c>
      <c r="J116" s="23">
        <f t="shared" si="2"/>
        <v>3396.4700000000003</v>
      </c>
    </row>
    <row r="117" spans="1:10" s="5" customFormat="1" ht="23.25" customHeight="1" x14ac:dyDescent="0.35">
      <c r="A117" s="19">
        <f t="shared" si="3"/>
        <v>108</v>
      </c>
      <c r="B117" s="21" t="s">
        <v>101</v>
      </c>
      <c r="C117" s="21" t="s">
        <v>102</v>
      </c>
      <c r="D117" s="21" t="s">
        <v>276</v>
      </c>
      <c r="E117" s="21" t="s">
        <v>23</v>
      </c>
      <c r="F117" s="21" t="s">
        <v>277</v>
      </c>
      <c r="G117" s="21" t="s">
        <v>17</v>
      </c>
      <c r="H117" s="22">
        <v>214</v>
      </c>
      <c r="I117" s="23">
        <v>50.04</v>
      </c>
      <c r="J117" s="23">
        <f t="shared" si="2"/>
        <v>10708.56</v>
      </c>
    </row>
    <row r="118" spans="1:10" s="5" customFormat="1" ht="23.25" customHeight="1" x14ac:dyDescent="0.35">
      <c r="A118" s="19">
        <f t="shared" si="3"/>
        <v>109</v>
      </c>
      <c r="B118" s="21" t="s">
        <v>101</v>
      </c>
      <c r="C118" s="21" t="s">
        <v>102</v>
      </c>
      <c r="D118" s="21" t="s">
        <v>278</v>
      </c>
      <c r="E118" s="21" t="s">
        <v>270</v>
      </c>
      <c r="F118" s="21" t="s">
        <v>279</v>
      </c>
      <c r="G118" s="21" t="s">
        <v>17</v>
      </c>
      <c r="H118" s="22">
        <v>16</v>
      </c>
      <c r="I118" s="23">
        <v>324.58999999999997</v>
      </c>
      <c r="J118" s="23">
        <f t="shared" si="2"/>
        <v>5193.4399999999996</v>
      </c>
    </row>
    <row r="119" spans="1:10" s="5" customFormat="1" ht="23.25" customHeight="1" x14ac:dyDescent="0.35">
      <c r="A119" s="19">
        <f t="shared" si="3"/>
        <v>110</v>
      </c>
      <c r="B119" s="21" t="s">
        <v>65</v>
      </c>
      <c r="C119" s="21" t="s">
        <v>66</v>
      </c>
      <c r="D119" s="21" t="s">
        <v>280</v>
      </c>
      <c r="E119" s="21" t="s">
        <v>15</v>
      </c>
      <c r="F119" s="21" t="s">
        <v>281</v>
      </c>
      <c r="G119" s="21" t="s">
        <v>201</v>
      </c>
      <c r="H119" s="22">
        <v>5</v>
      </c>
      <c r="I119" s="23">
        <v>137.66999999999999</v>
      </c>
      <c r="J119" s="23">
        <f t="shared" si="2"/>
        <v>688.34999999999991</v>
      </c>
    </row>
    <row r="120" spans="1:10" s="5" customFormat="1" ht="23.25" customHeight="1" x14ac:dyDescent="0.35">
      <c r="A120" s="19">
        <f t="shared" si="3"/>
        <v>111</v>
      </c>
      <c r="B120" s="21" t="s">
        <v>35</v>
      </c>
      <c r="C120" s="21" t="s">
        <v>35</v>
      </c>
      <c r="D120" s="21" t="s">
        <v>282</v>
      </c>
      <c r="E120" s="21" t="s">
        <v>32</v>
      </c>
      <c r="F120" s="21" t="s">
        <v>283</v>
      </c>
      <c r="G120" s="21" t="s">
        <v>17</v>
      </c>
      <c r="H120" s="22">
        <v>48</v>
      </c>
      <c r="I120" s="23">
        <v>77.19</v>
      </c>
      <c r="J120" s="23">
        <f t="shared" si="2"/>
        <v>3705.12</v>
      </c>
    </row>
    <row r="121" spans="1:10" s="5" customFormat="1" ht="23.25" customHeight="1" x14ac:dyDescent="0.35">
      <c r="A121" s="19">
        <f t="shared" si="3"/>
        <v>112</v>
      </c>
      <c r="B121" s="21" t="s">
        <v>147</v>
      </c>
      <c r="C121" s="21" t="s">
        <v>148</v>
      </c>
      <c r="D121" s="21" t="s">
        <v>284</v>
      </c>
      <c r="E121" s="21" t="s">
        <v>285</v>
      </c>
      <c r="F121" s="21" t="s">
        <v>286</v>
      </c>
      <c r="G121" s="21" t="s">
        <v>17</v>
      </c>
      <c r="H121" s="22">
        <v>1</v>
      </c>
      <c r="I121" s="23">
        <v>325</v>
      </c>
      <c r="J121" s="23">
        <f t="shared" si="2"/>
        <v>325</v>
      </c>
    </row>
    <row r="122" spans="1:10" s="5" customFormat="1" ht="23.25" customHeight="1" x14ac:dyDescent="0.35">
      <c r="A122" s="19">
        <f t="shared" si="3"/>
        <v>113</v>
      </c>
      <c r="B122" s="21" t="s">
        <v>109</v>
      </c>
      <c r="C122" s="21" t="s">
        <v>109</v>
      </c>
      <c r="D122" s="21" t="s">
        <v>287</v>
      </c>
      <c r="E122" s="21" t="s">
        <v>23</v>
      </c>
      <c r="F122" s="21" t="s">
        <v>288</v>
      </c>
      <c r="G122" s="21" t="s">
        <v>17</v>
      </c>
      <c r="H122" s="22">
        <v>91</v>
      </c>
      <c r="I122" s="23">
        <v>16.52</v>
      </c>
      <c r="J122" s="23">
        <f t="shared" si="2"/>
        <v>1503.32</v>
      </c>
    </row>
    <row r="123" spans="1:10" s="5" customFormat="1" ht="23.25" customHeight="1" x14ac:dyDescent="0.35">
      <c r="A123" s="19">
        <f t="shared" si="3"/>
        <v>114</v>
      </c>
      <c r="B123" s="21" t="s">
        <v>20</v>
      </c>
      <c r="C123" s="21" t="s">
        <v>21</v>
      </c>
      <c r="D123" s="21" t="s">
        <v>289</v>
      </c>
      <c r="E123" s="21" t="s">
        <v>23</v>
      </c>
      <c r="F123" s="21" t="s">
        <v>290</v>
      </c>
      <c r="G123" s="21" t="s">
        <v>17</v>
      </c>
      <c r="H123" s="22">
        <v>84</v>
      </c>
      <c r="I123" s="23">
        <v>14.81</v>
      </c>
      <c r="J123" s="23">
        <f t="shared" si="2"/>
        <v>1244.04</v>
      </c>
    </row>
    <row r="124" spans="1:10" s="5" customFormat="1" ht="23.25" customHeight="1" x14ac:dyDescent="0.35">
      <c r="A124" s="19">
        <f t="shared" si="3"/>
        <v>115</v>
      </c>
      <c r="B124" s="21" t="s">
        <v>109</v>
      </c>
      <c r="C124" s="21" t="s">
        <v>109</v>
      </c>
      <c r="D124" s="21" t="s">
        <v>291</v>
      </c>
      <c r="E124" s="21" t="s">
        <v>23</v>
      </c>
      <c r="F124" s="21" t="s">
        <v>292</v>
      </c>
      <c r="G124" s="21" t="s">
        <v>17</v>
      </c>
      <c r="H124" s="22">
        <v>106</v>
      </c>
      <c r="I124" s="23">
        <v>14.85</v>
      </c>
      <c r="J124" s="23">
        <f t="shared" si="2"/>
        <v>1574.1</v>
      </c>
    </row>
    <row r="125" spans="1:10" s="5" customFormat="1" ht="23.25" customHeight="1" x14ac:dyDescent="0.35">
      <c r="A125" s="19">
        <f t="shared" si="3"/>
        <v>116</v>
      </c>
      <c r="B125" s="21" t="s">
        <v>20</v>
      </c>
      <c r="C125" s="21" t="s">
        <v>21</v>
      </c>
      <c r="D125" s="21" t="s">
        <v>293</v>
      </c>
      <c r="E125" s="21" t="s">
        <v>23</v>
      </c>
      <c r="F125" s="21" t="s">
        <v>294</v>
      </c>
      <c r="G125" s="21" t="s">
        <v>17</v>
      </c>
      <c r="H125" s="22">
        <v>35</v>
      </c>
      <c r="I125" s="23">
        <v>16.61</v>
      </c>
      <c r="J125" s="23">
        <f t="shared" si="2"/>
        <v>581.35</v>
      </c>
    </row>
    <row r="126" spans="1:10" s="5" customFormat="1" ht="23.25" customHeight="1" x14ac:dyDescent="0.35">
      <c r="A126" s="19">
        <f t="shared" si="3"/>
        <v>117</v>
      </c>
      <c r="B126" s="21" t="s">
        <v>295</v>
      </c>
      <c r="C126" s="21" t="s">
        <v>296</v>
      </c>
      <c r="D126" s="21" t="s">
        <v>297</v>
      </c>
      <c r="E126" s="21" t="s">
        <v>76</v>
      </c>
      <c r="F126" s="21" t="s">
        <v>298</v>
      </c>
      <c r="G126" s="21" t="s">
        <v>17</v>
      </c>
      <c r="H126" s="22">
        <v>4</v>
      </c>
      <c r="I126" s="23">
        <v>591.44000000000005</v>
      </c>
      <c r="J126" s="23">
        <f t="shared" si="2"/>
        <v>2365.7600000000002</v>
      </c>
    </row>
    <row r="127" spans="1:10" s="5" customFormat="1" ht="23.25" customHeight="1" x14ac:dyDescent="0.35">
      <c r="A127" s="19">
        <f t="shared" si="3"/>
        <v>118</v>
      </c>
      <c r="B127" s="21" t="s">
        <v>101</v>
      </c>
      <c r="C127" s="21" t="s">
        <v>102</v>
      </c>
      <c r="D127" s="21" t="s">
        <v>299</v>
      </c>
      <c r="E127" s="21" t="s">
        <v>300</v>
      </c>
      <c r="F127" s="21" t="s">
        <v>301</v>
      </c>
      <c r="G127" s="21" t="s">
        <v>17</v>
      </c>
      <c r="H127" s="22">
        <v>100</v>
      </c>
      <c r="I127" s="23">
        <v>29.5</v>
      </c>
      <c r="J127" s="23">
        <f t="shared" si="2"/>
        <v>2950</v>
      </c>
    </row>
    <row r="128" spans="1:10" s="5" customFormat="1" ht="23.25" customHeight="1" x14ac:dyDescent="0.35">
      <c r="A128" s="19">
        <f t="shared" si="3"/>
        <v>119</v>
      </c>
      <c r="B128" s="21" t="s">
        <v>302</v>
      </c>
      <c r="C128" s="21" t="s">
        <v>303</v>
      </c>
      <c r="D128" s="21" t="s">
        <v>304</v>
      </c>
      <c r="E128" s="21" t="s">
        <v>23</v>
      </c>
      <c r="F128" s="21" t="s">
        <v>305</v>
      </c>
      <c r="G128" s="21" t="s">
        <v>17</v>
      </c>
      <c r="H128" s="22">
        <v>1</v>
      </c>
      <c r="I128" s="23">
        <v>39.65</v>
      </c>
      <c r="J128" s="23">
        <f t="shared" si="2"/>
        <v>39.65</v>
      </c>
    </row>
    <row r="129" spans="1:10" s="5" customFormat="1" ht="23.25" customHeight="1" x14ac:dyDescent="0.35">
      <c r="A129" s="19">
        <f t="shared" si="3"/>
        <v>120</v>
      </c>
      <c r="B129" s="21" t="s">
        <v>101</v>
      </c>
      <c r="C129" s="21" t="s">
        <v>102</v>
      </c>
      <c r="D129" s="21" t="s">
        <v>306</v>
      </c>
      <c r="E129" s="21" t="s">
        <v>23</v>
      </c>
      <c r="F129" s="21" t="s">
        <v>307</v>
      </c>
      <c r="G129" s="21" t="s">
        <v>17</v>
      </c>
      <c r="H129" s="22">
        <v>97</v>
      </c>
      <c r="I129" s="23">
        <v>33.04</v>
      </c>
      <c r="J129" s="23">
        <f t="shared" si="2"/>
        <v>3204.88</v>
      </c>
    </row>
    <row r="130" spans="1:10" s="5" customFormat="1" ht="23.25" customHeight="1" x14ac:dyDescent="0.35">
      <c r="A130" s="19">
        <f t="shared" si="3"/>
        <v>121</v>
      </c>
      <c r="B130" s="21" t="s">
        <v>101</v>
      </c>
      <c r="C130" s="21" t="s">
        <v>102</v>
      </c>
      <c r="D130" s="21" t="s">
        <v>308</v>
      </c>
      <c r="E130" s="21" t="s">
        <v>23</v>
      </c>
      <c r="F130" s="21" t="s">
        <v>309</v>
      </c>
      <c r="G130" s="21" t="s">
        <v>17</v>
      </c>
      <c r="H130" s="22">
        <v>128</v>
      </c>
      <c r="I130" s="23">
        <v>34.82</v>
      </c>
      <c r="J130" s="23">
        <f t="shared" si="2"/>
        <v>4456.96</v>
      </c>
    </row>
    <row r="131" spans="1:10" s="5" customFormat="1" ht="23.25" customHeight="1" x14ac:dyDescent="0.35">
      <c r="A131" s="19">
        <f t="shared" si="3"/>
        <v>122</v>
      </c>
      <c r="B131" s="21" t="s">
        <v>53</v>
      </c>
      <c r="C131" s="21" t="s">
        <v>4</v>
      </c>
      <c r="D131" s="21" t="s">
        <v>310</v>
      </c>
      <c r="E131" s="21" t="s">
        <v>23</v>
      </c>
      <c r="F131" s="21" t="s">
        <v>311</v>
      </c>
      <c r="G131" s="21" t="s">
        <v>17</v>
      </c>
      <c r="H131" s="22">
        <v>7</v>
      </c>
      <c r="I131" s="23">
        <v>41.3</v>
      </c>
      <c r="J131" s="23">
        <f t="shared" si="2"/>
        <v>289.09999999999997</v>
      </c>
    </row>
    <row r="132" spans="1:10" s="5" customFormat="1" ht="23.25" customHeight="1" x14ac:dyDescent="0.35">
      <c r="A132" s="19">
        <f t="shared" si="3"/>
        <v>123</v>
      </c>
      <c r="B132" s="21" t="s">
        <v>65</v>
      </c>
      <c r="C132" s="21" t="s">
        <v>66</v>
      </c>
      <c r="D132" s="21" t="s">
        <v>312</v>
      </c>
      <c r="E132" s="21" t="s">
        <v>15</v>
      </c>
      <c r="F132" s="21" t="s">
        <v>313</v>
      </c>
      <c r="G132" s="21" t="s">
        <v>17</v>
      </c>
      <c r="H132" s="22">
        <v>1</v>
      </c>
      <c r="I132" s="23">
        <v>102.66</v>
      </c>
      <c r="J132" s="23">
        <f t="shared" si="2"/>
        <v>102.66</v>
      </c>
    </row>
    <row r="133" spans="1:10" s="5" customFormat="1" ht="23.25" customHeight="1" x14ac:dyDescent="0.35">
      <c r="A133" s="19">
        <f t="shared" si="3"/>
        <v>124</v>
      </c>
      <c r="B133" s="21" t="s">
        <v>101</v>
      </c>
      <c r="C133" s="21" t="s">
        <v>102</v>
      </c>
      <c r="D133" s="21" t="s">
        <v>314</v>
      </c>
      <c r="E133" s="21" t="s">
        <v>300</v>
      </c>
      <c r="F133" s="21" t="s">
        <v>315</v>
      </c>
      <c r="G133" s="21" t="s">
        <v>316</v>
      </c>
      <c r="H133" s="22">
        <v>7</v>
      </c>
      <c r="I133" s="23">
        <v>732.91</v>
      </c>
      <c r="J133" s="23">
        <f t="shared" si="2"/>
        <v>5130.37</v>
      </c>
    </row>
    <row r="134" spans="1:10" s="5" customFormat="1" ht="23.25" customHeight="1" x14ac:dyDescent="0.35">
      <c r="A134" s="19">
        <f t="shared" si="3"/>
        <v>125</v>
      </c>
      <c r="B134" s="21" t="s">
        <v>101</v>
      </c>
      <c r="C134" s="21" t="s">
        <v>102</v>
      </c>
      <c r="D134" s="21" t="s">
        <v>317</v>
      </c>
      <c r="E134" s="21" t="s">
        <v>300</v>
      </c>
      <c r="F134" s="21" t="s">
        <v>318</v>
      </c>
      <c r="G134" s="21" t="s">
        <v>316</v>
      </c>
      <c r="H134" s="22">
        <v>235</v>
      </c>
      <c r="I134" s="23">
        <v>259.60000000000002</v>
      </c>
      <c r="J134" s="23">
        <f t="shared" si="2"/>
        <v>61006.000000000007</v>
      </c>
    </row>
    <row r="135" spans="1:10" s="5" customFormat="1" ht="23.25" customHeight="1" x14ac:dyDescent="0.35">
      <c r="A135" s="19">
        <f t="shared" si="3"/>
        <v>126</v>
      </c>
      <c r="B135" s="21" t="s">
        <v>101</v>
      </c>
      <c r="C135" s="21" t="s">
        <v>102</v>
      </c>
      <c r="D135" s="21" t="s">
        <v>319</v>
      </c>
      <c r="E135" s="21" t="s">
        <v>300</v>
      </c>
      <c r="F135" s="21" t="s">
        <v>320</v>
      </c>
      <c r="G135" s="21" t="s">
        <v>316</v>
      </c>
      <c r="H135" s="22">
        <v>13</v>
      </c>
      <c r="I135" s="23">
        <v>454.53</v>
      </c>
      <c r="J135" s="23">
        <f t="shared" si="2"/>
        <v>5908.8899999999994</v>
      </c>
    </row>
    <row r="136" spans="1:10" s="5" customFormat="1" ht="23.25" customHeight="1" x14ac:dyDescent="0.35">
      <c r="A136" s="19">
        <f t="shared" si="3"/>
        <v>127</v>
      </c>
      <c r="B136" s="21" t="s">
        <v>12</v>
      </c>
      <c r="C136" s="21" t="s">
        <v>13</v>
      </c>
      <c r="D136" s="21" t="s">
        <v>321</v>
      </c>
      <c r="E136" s="21" t="s">
        <v>15</v>
      </c>
      <c r="F136" s="21" t="s">
        <v>322</v>
      </c>
      <c r="G136" s="21" t="s">
        <v>323</v>
      </c>
      <c r="H136" s="22">
        <v>958</v>
      </c>
      <c r="I136" s="23">
        <v>85.18</v>
      </c>
      <c r="J136" s="23">
        <f t="shared" si="2"/>
        <v>81602.44</v>
      </c>
    </row>
    <row r="137" spans="1:10" s="5" customFormat="1" ht="23.25" customHeight="1" x14ac:dyDescent="0.35">
      <c r="A137" s="19">
        <f t="shared" si="3"/>
        <v>128</v>
      </c>
      <c r="B137" s="21" t="s">
        <v>109</v>
      </c>
      <c r="C137" s="21" t="s">
        <v>109</v>
      </c>
      <c r="D137" s="21" t="s">
        <v>324</v>
      </c>
      <c r="E137" s="21" t="s">
        <v>111</v>
      </c>
      <c r="F137" s="21" t="s">
        <v>325</v>
      </c>
      <c r="G137" s="21" t="s">
        <v>326</v>
      </c>
      <c r="H137" s="22">
        <v>115</v>
      </c>
      <c r="I137" s="23">
        <v>1</v>
      </c>
      <c r="J137" s="23">
        <f t="shared" si="2"/>
        <v>115</v>
      </c>
    </row>
    <row r="138" spans="1:10" s="5" customFormat="1" ht="23.25" customHeight="1" x14ac:dyDescent="0.35">
      <c r="A138" s="19">
        <f t="shared" si="3"/>
        <v>129</v>
      </c>
      <c r="B138" s="21" t="s">
        <v>12</v>
      </c>
      <c r="C138" s="21" t="s">
        <v>13</v>
      </c>
      <c r="D138" s="21" t="s">
        <v>327</v>
      </c>
      <c r="E138" s="21" t="s">
        <v>111</v>
      </c>
      <c r="F138" s="21" t="s">
        <v>328</v>
      </c>
      <c r="G138" s="21" t="s">
        <v>323</v>
      </c>
      <c r="H138" s="22">
        <v>141</v>
      </c>
      <c r="I138" s="23">
        <v>122.84</v>
      </c>
      <c r="J138" s="23">
        <f t="shared" si="2"/>
        <v>17320.439999999999</v>
      </c>
    </row>
    <row r="139" spans="1:10" s="5" customFormat="1" ht="23.25" customHeight="1" x14ac:dyDescent="0.35">
      <c r="A139" s="19">
        <f t="shared" si="3"/>
        <v>130</v>
      </c>
      <c r="B139" s="21" t="s">
        <v>101</v>
      </c>
      <c r="C139" s="21" t="s">
        <v>102</v>
      </c>
      <c r="D139" s="21" t="s">
        <v>329</v>
      </c>
      <c r="E139" s="21" t="s">
        <v>300</v>
      </c>
      <c r="F139" s="21" t="s">
        <v>330</v>
      </c>
      <c r="G139" s="21" t="s">
        <v>323</v>
      </c>
      <c r="H139" s="22">
        <v>54</v>
      </c>
      <c r="I139" s="23">
        <v>22.97</v>
      </c>
      <c r="J139" s="23">
        <f t="shared" ref="J139:J202" si="4">H139*I139</f>
        <v>1240.3799999999999</v>
      </c>
    </row>
    <row r="140" spans="1:10" s="5" customFormat="1" ht="23.25" customHeight="1" x14ac:dyDescent="0.35">
      <c r="A140" s="19">
        <f t="shared" ref="A140:A203" si="5">A139+1</f>
        <v>131</v>
      </c>
      <c r="B140" s="21" t="s">
        <v>12</v>
      </c>
      <c r="C140" s="21" t="s">
        <v>13</v>
      </c>
      <c r="D140" s="21" t="s">
        <v>331</v>
      </c>
      <c r="E140" s="21" t="s">
        <v>15</v>
      </c>
      <c r="F140" s="21" t="s">
        <v>332</v>
      </c>
      <c r="G140" s="21" t="s">
        <v>333</v>
      </c>
      <c r="H140" s="22">
        <v>20</v>
      </c>
      <c r="I140" s="23">
        <v>81.760000000000005</v>
      </c>
      <c r="J140" s="23">
        <f t="shared" si="4"/>
        <v>1635.2</v>
      </c>
    </row>
    <row r="141" spans="1:10" s="5" customFormat="1" ht="23.25" customHeight="1" x14ac:dyDescent="0.35">
      <c r="A141" s="19">
        <f t="shared" si="5"/>
        <v>132</v>
      </c>
      <c r="B141" s="21" t="s">
        <v>165</v>
      </c>
      <c r="C141" s="21" t="s">
        <v>85</v>
      </c>
      <c r="D141" s="21" t="s">
        <v>334</v>
      </c>
      <c r="E141" s="21" t="s">
        <v>111</v>
      </c>
      <c r="F141" s="21" t="s">
        <v>335</v>
      </c>
      <c r="G141" s="21" t="s">
        <v>336</v>
      </c>
      <c r="H141" s="22">
        <v>14</v>
      </c>
      <c r="I141" s="23">
        <v>123.9</v>
      </c>
      <c r="J141" s="23">
        <f t="shared" si="4"/>
        <v>1734.6000000000001</v>
      </c>
    </row>
    <row r="142" spans="1:10" s="5" customFormat="1" ht="23.25" customHeight="1" x14ac:dyDescent="0.35">
      <c r="A142" s="19">
        <f t="shared" si="5"/>
        <v>133</v>
      </c>
      <c r="B142" s="21" t="s">
        <v>20</v>
      </c>
      <c r="C142" s="21" t="s">
        <v>21</v>
      </c>
      <c r="D142" s="21" t="s">
        <v>337</v>
      </c>
      <c r="E142" s="21" t="s">
        <v>23</v>
      </c>
      <c r="F142" s="21" t="s">
        <v>338</v>
      </c>
      <c r="G142" s="21" t="s">
        <v>17</v>
      </c>
      <c r="H142" s="22">
        <v>9</v>
      </c>
      <c r="I142" s="23">
        <v>37.799999999999997</v>
      </c>
      <c r="J142" s="23">
        <f t="shared" si="4"/>
        <v>340.2</v>
      </c>
    </row>
    <row r="143" spans="1:10" s="5" customFormat="1" ht="23.25" customHeight="1" x14ac:dyDescent="0.35">
      <c r="A143" s="19">
        <f t="shared" si="5"/>
        <v>134</v>
      </c>
      <c r="B143" s="21" t="s">
        <v>20</v>
      </c>
      <c r="C143" s="21" t="s">
        <v>21</v>
      </c>
      <c r="D143" s="21" t="s">
        <v>339</v>
      </c>
      <c r="E143" s="21" t="s">
        <v>23</v>
      </c>
      <c r="F143" s="21" t="s">
        <v>340</v>
      </c>
      <c r="G143" s="21" t="s">
        <v>17</v>
      </c>
      <c r="H143" s="22">
        <v>7</v>
      </c>
      <c r="I143" s="23">
        <v>41.39</v>
      </c>
      <c r="J143" s="23">
        <f t="shared" si="4"/>
        <v>289.73</v>
      </c>
    </row>
    <row r="144" spans="1:10" s="5" customFormat="1" ht="23.25" customHeight="1" x14ac:dyDescent="0.35">
      <c r="A144" s="19">
        <f t="shared" si="5"/>
        <v>135</v>
      </c>
      <c r="B144" s="21" t="s">
        <v>109</v>
      </c>
      <c r="C144" s="21" t="s">
        <v>109</v>
      </c>
      <c r="D144" s="21" t="s">
        <v>341</v>
      </c>
      <c r="E144" s="21" t="s">
        <v>23</v>
      </c>
      <c r="F144" s="21" t="s">
        <v>342</v>
      </c>
      <c r="G144" s="21" t="s">
        <v>17</v>
      </c>
      <c r="H144" s="22">
        <v>2</v>
      </c>
      <c r="I144" s="23">
        <v>226.01</v>
      </c>
      <c r="J144" s="23">
        <f t="shared" si="4"/>
        <v>452.02</v>
      </c>
    </row>
    <row r="145" spans="1:10" s="5" customFormat="1" ht="23.25" customHeight="1" x14ac:dyDescent="0.35">
      <c r="A145" s="19">
        <f t="shared" si="5"/>
        <v>136</v>
      </c>
      <c r="B145" s="21" t="s">
        <v>109</v>
      </c>
      <c r="C145" s="21" t="s">
        <v>109</v>
      </c>
      <c r="D145" s="21" t="s">
        <v>343</v>
      </c>
      <c r="E145" s="21" t="s">
        <v>23</v>
      </c>
      <c r="F145" s="21" t="s">
        <v>344</v>
      </c>
      <c r="G145" s="21" t="s">
        <v>17</v>
      </c>
      <c r="H145" s="22">
        <v>3</v>
      </c>
      <c r="I145" s="23">
        <v>413</v>
      </c>
      <c r="J145" s="23">
        <f t="shared" si="4"/>
        <v>1239</v>
      </c>
    </row>
    <row r="146" spans="1:10" s="5" customFormat="1" ht="23.25" customHeight="1" x14ac:dyDescent="0.35">
      <c r="A146" s="19">
        <f t="shared" si="5"/>
        <v>137</v>
      </c>
      <c r="B146" s="21" t="s">
        <v>345</v>
      </c>
      <c r="C146" s="21" t="s">
        <v>346</v>
      </c>
      <c r="D146" s="21" t="s">
        <v>347</v>
      </c>
      <c r="E146" s="21" t="s">
        <v>7</v>
      </c>
      <c r="F146" s="21" t="s">
        <v>348</v>
      </c>
      <c r="G146" s="21" t="s">
        <v>17</v>
      </c>
      <c r="H146" s="22">
        <v>9</v>
      </c>
      <c r="I146" s="23">
        <v>61.14</v>
      </c>
      <c r="J146" s="23">
        <f t="shared" si="4"/>
        <v>550.26</v>
      </c>
    </row>
    <row r="147" spans="1:10" s="5" customFormat="1" ht="23.25" customHeight="1" x14ac:dyDescent="0.35">
      <c r="A147" s="19">
        <f t="shared" si="5"/>
        <v>138</v>
      </c>
      <c r="B147" s="21" t="s">
        <v>109</v>
      </c>
      <c r="C147" s="21" t="s">
        <v>109</v>
      </c>
      <c r="D147" s="21" t="s">
        <v>349</v>
      </c>
      <c r="E147" s="21" t="s">
        <v>7</v>
      </c>
      <c r="F147" s="21" t="s">
        <v>350</v>
      </c>
      <c r="G147" s="21" t="s">
        <v>17</v>
      </c>
      <c r="H147" s="22">
        <v>2</v>
      </c>
      <c r="I147" s="23">
        <v>35.4</v>
      </c>
      <c r="J147" s="23">
        <f t="shared" si="4"/>
        <v>70.8</v>
      </c>
    </row>
    <row r="148" spans="1:10" s="5" customFormat="1" ht="23.25" customHeight="1" x14ac:dyDescent="0.35">
      <c r="A148" s="19">
        <f t="shared" si="5"/>
        <v>139</v>
      </c>
      <c r="B148" s="21" t="s">
        <v>109</v>
      </c>
      <c r="C148" s="21" t="s">
        <v>109</v>
      </c>
      <c r="D148" s="21" t="s">
        <v>351</v>
      </c>
      <c r="E148" s="21" t="s">
        <v>7</v>
      </c>
      <c r="F148" s="21" t="s">
        <v>352</v>
      </c>
      <c r="G148" s="21" t="s">
        <v>17</v>
      </c>
      <c r="H148" s="22">
        <v>2</v>
      </c>
      <c r="I148" s="23">
        <v>70.8</v>
      </c>
      <c r="J148" s="23">
        <f t="shared" si="4"/>
        <v>141.6</v>
      </c>
    </row>
    <row r="149" spans="1:10" s="5" customFormat="1" ht="23.25" customHeight="1" x14ac:dyDescent="0.35">
      <c r="A149" s="19">
        <f t="shared" si="5"/>
        <v>140</v>
      </c>
      <c r="B149" s="21" t="s">
        <v>353</v>
      </c>
      <c r="C149" s="21" t="s">
        <v>354</v>
      </c>
      <c r="D149" s="21" t="s">
        <v>355</v>
      </c>
      <c r="E149" s="21" t="s">
        <v>7</v>
      </c>
      <c r="F149" s="21" t="s">
        <v>356</v>
      </c>
      <c r="G149" s="21" t="s">
        <v>17</v>
      </c>
      <c r="H149" s="22">
        <v>3</v>
      </c>
      <c r="I149" s="23">
        <v>114.48</v>
      </c>
      <c r="J149" s="23">
        <f t="shared" si="4"/>
        <v>343.44</v>
      </c>
    </row>
    <row r="150" spans="1:10" s="5" customFormat="1" ht="23.25" customHeight="1" x14ac:dyDescent="0.35">
      <c r="A150" s="19">
        <f t="shared" si="5"/>
        <v>141</v>
      </c>
      <c r="B150" s="21" t="s">
        <v>20</v>
      </c>
      <c r="C150" s="21" t="s">
        <v>21</v>
      </c>
      <c r="D150" s="21" t="s">
        <v>357</v>
      </c>
      <c r="E150" s="21" t="s">
        <v>23</v>
      </c>
      <c r="F150" s="21" t="s">
        <v>358</v>
      </c>
      <c r="G150" s="21" t="s">
        <v>17</v>
      </c>
      <c r="H150" s="22">
        <v>146</v>
      </c>
      <c r="I150" s="23">
        <v>4.38</v>
      </c>
      <c r="J150" s="23">
        <f t="shared" si="4"/>
        <v>639.48</v>
      </c>
    </row>
    <row r="151" spans="1:10" s="5" customFormat="1" ht="23.25" customHeight="1" x14ac:dyDescent="0.35">
      <c r="A151" s="19">
        <f t="shared" si="5"/>
        <v>142</v>
      </c>
      <c r="B151" s="21" t="s">
        <v>20</v>
      </c>
      <c r="C151" s="21" t="s">
        <v>21</v>
      </c>
      <c r="D151" s="21" t="s">
        <v>359</v>
      </c>
      <c r="E151" s="21" t="s">
        <v>23</v>
      </c>
      <c r="F151" s="21" t="s">
        <v>360</v>
      </c>
      <c r="G151" s="21" t="s">
        <v>17</v>
      </c>
      <c r="H151" s="22">
        <v>8</v>
      </c>
      <c r="I151" s="23">
        <v>34.9</v>
      </c>
      <c r="J151" s="23">
        <f t="shared" si="4"/>
        <v>279.2</v>
      </c>
    </row>
    <row r="152" spans="1:10" s="5" customFormat="1" ht="23.25" customHeight="1" x14ac:dyDescent="0.35">
      <c r="A152" s="19">
        <f t="shared" si="5"/>
        <v>143</v>
      </c>
      <c r="B152" s="21" t="s">
        <v>20</v>
      </c>
      <c r="C152" s="21" t="s">
        <v>21</v>
      </c>
      <c r="D152" s="21" t="s">
        <v>361</v>
      </c>
      <c r="E152" s="21" t="s">
        <v>23</v>
      </c>
      <c r="F152" s="21" t="s">
        <v>362</v>
      </c>
      <c r="G152" s="21" t="s">
        <v>17</v>
      </c>
      <c r="H152" s="22">
        <v>3</v>
      </c>
      <c r="I152" s="23">
        <v>92.96</v>
      </c>
      <c r="J152" s="23">
        <f t="shared" si="4"/>
        <v>278.88</v>
      </c>
    </row>
    <row r="153" spans="1:10" s="5" customFormat="1" ht="23.25" customHeight="1" x14ac:dyDescent="0.35">
      <c r="A153" s="19">
        <f t="shared" si="5"/>
        <v>144</v>
      </c>
      <c r="B153" s="21" t="s">
        <v>73</v>
      </c>
      <c r="C153" s="21" t="s">
        <v>74</v>
      </c>
      <c r="D153" s="21" t="s">
        <v>363</v>
      </c>
      <c r="E153" s="21" t="s">
        <v>76</v>
      </c>
      <c r="F153" s="21" t="s">
        <v>364</v>
      </c>
      <c r="G153" s="21" t="s">
        <v>17</v>
      </c>
      <c r="H153" s="22">
        <v>1</v>
      </c>
      <c r="I153" s="23">
        <v>141.6</v>
      </c>
      <c r="J153" s="23">
        <f t="shared" si="4"/>
        <v>141.6</v>
      </c>
    </row>
    <row r="154" spans="1:10" s="5" customFormat="1" ht="23.25" customHeight="1" x14ac:dyDescent="0.35">
      <c r="A154" s="19">
        <f t="shared" si="5"/>
        <v>145</v>
      </c>
      <c r="B154" s="21" t="s">
        <v>365</v>
      </c>
      <c r="C154" s="21" t="s">
        <v>365</v>
      </c>
      <c r="D154" s="21" t="s">
        <v>366</v>
      </c>
      <c r="E154" s="21" t="s">
        <v>23</v>
      </c>
      <c r="F154" s="21" t="s">
        <v>367</v>
      </c>
      <c r="G154" s="21" t="s">
        <v>17</v>
      </c>
      <c r="H154" s="22">
        <v>2</v>
      </c>
      <c r="I154" s="23">
        <v>80.66</v>
      </c>
      <c r="J154" s="23">
        <f t="shared" si="4"/>
        <v>161.32</v>
      </c>
    </row>
    <row r="155" spans="1:10" s="5" customFormat="1" ht="23.25" customHeight="1" x14ac:dyDescent="0.35">
      <c r="A155" s="19">
        <f t="shared" si="5"/>
        <v>146</v>
      </c>
      <c r="B155" s="21" t="s">
        <v>20</v>
      </c>
      <c r="C155" s="21" t="s">
        <v>21</v>
      </c>
      <c r="D155" s="21" t="s">
        <v>368</v>
      </c>
      <c r="E155" s="21" t="s">
        <v>23</v>
      </c>
      <c r="F155" s="21" t="s">
        <v>369</v>
      </c>
      <c r="G155" s="21" t="s">
        <v>17</v>
      </c>
      <c r="H155" s="22">
        <v>16</v>
      </c>
      <c r="I155" s="23">
        <v>7.48</v>
      </c>
      <c r="J155" s="23">
        <f t="shared" si="4"/>
        <v>119.68</v>
      </c>
    </row>
    <row r="156" spans="1:10" s="5" customFormat="1" ht="23.25" customHeight="1" x14ac:dyDescent="0.35">
      <c r="A156" s="19">
        <f t="shared" si="5"/>
        <v>147</v>
      </c>
      <c r="B156" s="21" t="s">
        <v>370</v>
      </c>
      <c r="C156" s="21" t="s">
        <v>371</v>
      </c>
      <c r="D156" s="21" t="s">
        <v>372</v>
      </c>
      <c r="E156" s="21" t="s">
        <v>7</v>
      </c>
      <c r="F156" s="21" t="s">
        <v>373</v>
      </c>
      <c r="G156" s="21" t="s">
        <v>17</v>
      </c>
      <c r="H156" s="22">
        <v>1</v>
      </c>
      <c r="I156" s="23">
        <v>575</v>
      </c>
      <c r="J156" s="23">
        <f t="shared" si="4"/>
        <v>575</v>
      </c>
    </row>
    <row r="157" spans="1:10" s="5" customFormat="1" ht="23.25" customHeight="1" x14ac:dyDescent="0.35">
      <c r="A157" s="19">
        <f t="shared" si="5"/>
        <v>148</v>
      </c>
      <c r="B157" s="21" t="s">
        <v>101</v>
      </c>
      <c r="C157" s="21" t="s">
        <v>102</v>
      </c>
      <c r="D157" s="21" t="s">
        <v>374</v>
      </c>
      <c r="E157" s="21" t="s">
        <v>23</v>
      </c>
      <c r="F157" s="21" t="s">
        <v>375</v>
      </c>
      <c r="G157" s="21" t="s">
        <v>17</v>
      </c>
      <c r="H157" s="22">
        <v>60</v>
      </c>
      <c r="I157" s="23">
        <v>28.65</v>
      </c>
      <c r="J157" s="23">
        <f t="shared" si="4"/>
        <v>1719</v>
      </c>
    </row>
    <row r="158" spans="1:10" s="5" customFormat="1" ht="23.25" customHeight="1" x14ac:dyDescent="0.35">
      <c r="A158" s="19">
        <f t="shared" si="5"/>
        <v>149</v>
      </c>
      <c r="B158" s="21" t="s">
        <v>101</v>
      </c>
      <c r="C158" s="21" t="s">
        <v>102</v>
      </c>
      <c r="D158" s="21" t="s">
        <v>376</v>
      </c>
      <c r="E158" s="21" t="s">
        <v>23</v>
      </c>
      <c r="F158" s="21" t="s">
        <v>377</v>
      </c>
      <c r="G158" s="21" t="s">
        <v>17</v>
      </c>
      <c r="H158" s="22">
        <v>54</v>
      </c>
      <c r="I158" s="23">
        <v>29.68</v>
      </c>
      <c r="J158" s="23">
        <f t="shared" si="4"/>
        <v>1602.72</v>
      </c>
    </row>
    <row r="159" spans="1:10" s="5" customFormat="1" ht="23.25" customHeight="1" x14ac:dyDescent="0.35">
      <c r="A159" s="19">
        <f t="shared" si="5"/>
        <v>150</v>
      </c>
      <c r="B159" s="21" t="s">
        <v>20</v>
      </c>
      <c r="C159" s="21" t="s">
        <v>21</v>
      </c>
      <c r="D159" s="21" t="s">
        <v>378</v>
      </c>
      <c r="E159" s="21" t="s">
        <v>23</v>
      </c>
      <c r="F159" s="21" t="s">
        <v>379</v>
      </c>
      <c r="G159" s="21" t="s">
        <v>17</v>
      </c>
      <c r="H159" s="22">
        <v>70</v>
      </c>
      <c r="I159" s="23">
        <v>19.34</v>
      </c>
      <c r="J159" s="23">
        <f t="shared" si="4"/>
        <v>1353.8</v>
      </c>
    </row>
    <row r="160" spans="1:10" s="5" customFormat="1" ht="23.25" customHeight="1" x14ac:dyDescent="0.35">
      <c r="A160" s="19">
        <f t="shared" si="5"/>
        <v>151</v>
      </c>
      <c r="B160" s="21" t="s">
        <v>20</v>
      </c>
      <c r="C160" s="21" t="s">
        <v>21</v>
      </c>
      <c r="D160" s="21" t="s">
        <v>380</v>
      </c>
      <c r="E160" s="21" t="s">
        <v>23</v>
      </c>
      <c r="F160" s="21" t="s">
        <v>381</v>
      </c>
      <c r="G160" s="21" t="s">
        <v>17</v>
      </c>
      <c r="H160" s="22">
        <v>13</v>
      </c>
      <c r="I160" s="23">
        <v>23.39</v>
      </c>
      <c r="J160" s="23">
        <f t="shared" si="4"/>
        <v>304.07</v>
      </c>
    </row>
    <row r="161" spans="1:10" s="5" customFormat="1" ht="23.25" customHeight="1" x14ac:dyDescent="0.35">
      <c r="A161" s="19">
        <f t="shared" si="5"/>
        <v>152</v>
      </c>
      <c r="B161" s="21" t="s">
        <v>101</v>
      </c>
      <c r="C161" s="21" t="s">
        <v>102</v>
      </c>
      <c r="D161" s="21" t="s">
        <v>382</v>
      </c>
      <c r="E161" s="21" t="s">
        <v>23</v>
      </c>
      <c r="F161" s="21" t="s">
        <v>383</v>
      </c>
      <c r="G161" s="21" t="s">
        <v>17</v>
      </c>
      <c r="H161" s="22">
        <v>20</v>
      </c>
      <c r="I161" s="23">
        <v>9.4600000000000009</v>
      </c>
      <c r="J161" s="23">
        <f t="shared" si="4"/>
        <v>189.20000000000002</v>
      </c>
    </row>
    <row r="162" spans="1:10" s="5" customFormat="1" ht="23.25" customHeight="1" x14ac:dyDescent="0.35">
      <c r="A162" s="19">
        <f t="shared" si="5"/>
        <v>153</v>
      </c>
      <c r="B162" s="21" t="s">
        <v>20</v>
      </c>
      <c r="C162" s="21" t="s">
        <v>21</v>
      </c>
      <c r="D162" s="21" t="s">
        <v>384</v>
      </c>
      <c r="E162" s="21" t="s">
        <v>23</v>
      </c>
      <c r="F162" s="21" t="s">
        <v>385</v>
      </c>
      <c r="G162" s="21" t="s">
        <v>17</v>
      </c>
      <c r="H162" s="22">
        <v>115</v>
      </c>
      <c r="I162" s="23">
        <v>8.99</v>
      </c>
      <c r="J162" s="23">
        <f t="shared" si="4"/>
        <v>1033.8500000000001</v>
      </c>
    </row>
    <row r="163" spans="1:10" s="5" customFormat="1" ht="23.25" customHeight="1" x14ac:dyDescent="0.35">
      <c r="A163" s="19">
        <f t="shared" si="5"/>
        <v>154</v>
      </c>
      <c r="B163" s="21" t="s">
        <v>101</v>
      </c>
      <c r="C163" s="21" t="s">
        <v>102</v>
      </c>
      <c r="D163" s="21" t="s">
        <v>386</v>
      </c>
      <c r="E163" s="21" t="s">
        <v>23</v>
      </c>
      <c r="F163" s="21" t="s">
        <v>387</v>
      </c>
      <c r="G163" s="21" t="s">
        <v>17</v>
      </c>
      <c r="H163" s="22">
        <v>12</v>
      </c>
      <c r="I163" s="23">
        <v>70.73</v>
      </c>
      <c r="J163" s="23">
        <f t="shared" si="4"/>
        <v>848.76</v>
      </c>
    </row>
    <row r="164" spans="1:10" s="5" customFormat="1" ht="23.25" customHeight="1" x14ac:dyDescent="0.35">
      <c r="A164" s="19">
        <f t="shared" si="5"/>
        <v>155</v>
      </c>
      <c r="B164" s="21" t="s">
        <v>122</v>
      </c>
      <c r="C164" s="21" t="s">
        <v>85</v>
      </c>
      <c r="D164" s="21" t="s">
        <v>388</v>
      </c>
      <c r="E164" s="21" t="s">
        <v>23</v>
      </c>
      <c r="F164" s="21" t="s">
        <v>389</v>
      </c>
      <c r="G164" s="21" t="s">
        <v>17</v>
      </c>
      <c r="H164" s="22">
        <v>35</v>
      </c>
      <c r="I164" s="23">
        <v>84.96</v>
      </c>
      <c r="J164" s="23">
        <f t="shared" si="4"/>
        <v>2973.6</v>
      </c>
    </row>
    <row r="165" spans="1:10" s="5" customFormat="1" ht="23.25" customHeight="1" x14ac:dyDescent="0.35">
      <c r="A165" s="19">
        <f t="shared" si="5"/>
        <v>156</v>
      </c>
      <c r="B165" s="21" t="s">
        <v>101</v>
      </c>
      <c r="C165" s="21" t="s">
        <v>102</v>
      </c>
      <c r="D165" s="21" t="s">
        <v>390</v>
      </c>
      <c r="E165" s="21" t="s">
        <v>23</v>
      </c>
      <c r="F165" s="21" t="s">
        <v>391</v>
      </c>
      <c r="G165" s="21" t="s">
        <v>17</v>
      </c>
      <c r="H165" s="22">
        <v>1368</v>
      </c>
      <c r="I165" s="23">
        <v>1.47</v>
      </c>
      <c r="J165" s="23">
        <f t="shared" si="4"/>
        <v>2010.96</v>
      </c>
    </row>
    <row r="166" spans="1:10" s="5" customFormat="1" ht="23.25" customHeight="1" x14ac:dyDescent="0.35">
      <c r="A166" s="19">
        <f t="shared" si="5"/>
        <v>157</v>
      </c>
      <c r="B166" s="21" t="s">
        <v>101</v>
      </c>
      <c r="C166" s="21" t="s">
        <v>102</v>
      </c>
      <c r="D166" s="21" t="s">
        <v>392</v>
      </c>
      <c r="E166" s="21" t="s">
        <v>23</v>
      </c>
      <c r="F166" s="21" t="s">
        <v>393</v>
      </c>
      <c r="G166" s="21" t="s">
        <v>17</v>
      </c>
      <c r="H166" s="22">
        <v>198</v>
      </c>
      <c r="I166" s="23">
        <v>6.46</v>
      </c>
      <c r="J166" s="23">
        <f t="shared" si="4"/>
        <v>1279.08</v>
      </c>
    </row>
    <row r="167" spans="1:10" s="5" customFormat="1" ht="23.25" customHeight="1" x14ac:dyDescent="0.35">
      <c r="A167" s="19">
        <f t="shared" si="5"/>
        <v>158</v>
      </c>
      <c r="B167" s="21" t="s">
        <v>101</v>
      </c>
      <c r="C167" s="21" t="s">
        <v>102</v>
      </c>
      <c r="D167" s="21" t="s">
        <v>394</v>
      </c>
      <c r="E167" s="21" t="s">
        <v>23</v>
      </c>
      <c r="F167" s="21" t="s">
        <v>395</v>
      </c>
      <c r="G167" s="21" t="s">
        <v>17</v>
      </c>
      <c r="H167" s="22">
        <v>178</v>
      </c>
      <c r="I167" s="23">
        <v>6.92</v>
      </c>
      <c r="J167" s="23">
        <f t="shared" si="4"/>
        <v>1231.76</v>
      </c>
    </row>
    <row r="168" spans="1:10" s="5" customFormat="1" ht="23.25" customHeight="1" x14ac:dyDescent="0.35">
      <c r="A168" s="19">
        <f t="shared" si="5"/>
        <v>159</v>
      </c>
      <c r="B168" s="21" t="s">
        <v>122</v>
      </c>
      <c r="C168" s="21" t="s">
        <v>85</v>
      </c>
      <c r="D168" s="21" t="s">
        <v>396</v>
      </c>
      <c r="E168" s="21" t="s">
        <v>23</v>
      </c>
      <c r="F168" s="21" t="s">
        <v>397</v>
      </c>
      <c r="G168" s="21" t="s">
        <v>17</v>
      </c>
      <c r="H168" s="22">
        <v>28</v>
      </c>
      <c r="I168" s="23">
        <v>161.16999999999999</v>
      </c>
      <c r="J168" s="23">
        <f t="shared" si="4"/>
        <v>4512.7599999999993</v>
      </c>
    </row>
    <row r="169" spans="1:10" s="5" customFormat="1" ht="23.25" customHeight="1" x14ac:dyDescent="0.35">
      <c r="A169" s="19">
        <f t="shared" si="5"/>
        <v>160</v>
      </c>
      <c r="B169" s="21" t="s">
        <v>73</v>
      </c>
      <c r="C169" s="21" t="s">
        <v>74</v>
      </c>
      <c r="D169" s="21" t="s">
        <v>398</v>
      </c>
      <c r="E169" s="21" t="s">
        <v>399</v>
      </c>
      <c r="F169" s="21" t="s">
        <v>400</v>
      </c>
      <c r="G169" s="21" t="s">
        <v>17</v>
      </c>
      <c r="H169" s="22">
        <v>2</v>
      </c>
      <c r="I169" s="23">
        <v>578.20000000000005</v>
      </c>
      <c r="J169" s="23">
        <f t="shared" si="4"/>
        <v>1156.4000000000001</v>
      </c>
    </row>
    <row r="170" spans="1:10" s="5" customFormat="1" ht="23.25" customHeight="1" x14ac:dyDescent="0.35">
      <c r="A170" s="19">
        <f t="shared" si="5"/>
        <v>161</v>
      </c>
      <c r="B170" s="21" t="s">
        <v>73</v>
      </c>
      <c r="C170" s="21" t="s">
        <v>74</v>
      </c>
      <c r="D170" s="21" t="s">
        <v>401</v>
      </c>
      <c r="E170" s="21" t="s">
        <v>399</v>
      </c>
      <c r="F170" s="21" t="s">
        <v>402</v>
      </c>
      <c r="G170" s="21" t="s">
        <v>17</v>
      </c>
      <c r="H170" s="22">
        <v>1</v>
      </c>
      <c r="I170" s="23">
        <v>460.2</v>
      </c>
      <c r="J170" s="23">
        <f t="shared" si="4"/>
        <v>460.2</v>
      </c>
    </row>
    <row r="171" spans="1:10" s="5" customFormat="1" ht="23.25" customHeight="1" x14ac:dyDescent="0.35">
      <c r="A171" s="19">
        <f t="shared" si="5"/>
        <v>162</v>
      </c>
      <c r="B171" s="21" t="s">
        <v>12</v>
      </c>
      <c r="C171" s="21" t="s">
        <v>13</v>
      </c>
      <c r="D171" s="21" t="s">
        <v>403</v>
      </c>
      <c r="E171" s="21" t="s">
        <v>15</v>
      </c>
      <c r="F171" s="21" t="s">
        <v>404</v>
      </c>
      <c r="G171" s="21" t="s">
        <v>17</v>
      </c>
      <c r="H171" s="22">
        <v>8</v>
      </c>
      <c r="I171" s="23">
        <v>159.30000000000001</v>
      </c>
      <c r="J171" s="23">
        <f t="shared" si="4"/>
        <v>1274.4000000000001</v>
      </c>
    </row>
    <row r="172" spans="1:10" s="5" customFormat="1" ht="23.25" customHeight="1" x14ac:dyDescent="0.35">
      <c r="A172" s="19">
        <f t="shared" si="5"/>
        <v>163</v>
      </c>
      <c r="B172" s="21" t="s">
        <v>109</v>
      </c>
      <c r="C172" s="21" t="s">
        <v>109</v>
      </c>
      <c r="D172" s="21" t="s">
        <v>405</v>
      </c>
      <c r="E172" s="21" t="s">
        <v>406</v>
      </c>
      <c r="F172" s="21" t="s">
        <v>407</v>
      </c>
      <c r="G172" s="21" t="s">
        <v>17</v>
      </c>
      <c r="H172" s="22">
        <v>3</v>
      </c>
      <c r="I172" s="23">
        <v>96.31</v>
      </c>
      <c r="J172" s="23">
        <f t="shared" si="4"/>
        <v>288.93</v>
      </c>
    </row>
    <row r="173" spans="1:10" s="5" customFormat="1" ht="23.25" customHeight="1" x14ac:dyDescent="0.35">
      <c r="A173" s="19">
        <f t="shared" si="5"/>
        <v>164</v>
      </c>
      <c r="B173" s="21" t="s">
        <v>370</v>
      </c>
      <c r="C173" s="21" t="s">
        <v>371</v>
      </c>
      <c r="D173" s="21" t="s">
        <v>408</v>
      </c>
      <c r="E173" s="21" t="s">
        <v>7</v>
      </c>
      <c r="F173" s="21" t="s">
        <v>409</v>
      </c>
      <c r="G173" s="21" t="s">
        <v>17</v>
      </c>
      <c r="H173" s="22">
        <v>1</v>
      </c>
      <c r="I173" s="23">
        <v>30</v>
      </c>
      <c r="J173" s="23">
        <f t="shared" si="4"/>
        <v>30</v>
      </c>
    </row>
    <row r="174" spans="1:10" s="5" customFormat="1" ht="23.25" customHeight="1" x14ac:dyDescent="0.35">
      <c r="A174" s="19">
        <f t="shared" si="5"/>
        <v>165</v>
      </c>
      <c r="B174" s="21" t="s">
        <v>122</v>
      </c>
      <c r="C174" s="21" t="s">
        <v>85</v>
      </c>
      <c r="D174" s="21" t="s">
        <v>410</v>
      </c>
      <c r="E174" s="21" t="s">
        <v>7</v>
      </c>
      <c r="F174" s="21" t="s">
        <v>411</v>
      </c>
      <c r="G174" s="21" t="s">
        <v>17</v>
      </c>
      <c r="H174" s="22">
        <v>5</v>
      </c>
      <c r="I174" s="23">
        <v>265.5</v>
      </c>
      <c r="J174" s="23">
        <f t="shared" si="4"/>
        <v>1327.5</v>
      </c>
    </row>
    <row r="175" spans="1:10" s="5" customFormat="1" ht="23.25" customHeight="1" x14ac:dyDescent="0.35">
      <c r="A175" s="19">
        <f t="shared" si="5"/>
        <v>166</v>
      </c>
      <c r="B175" s="21" t="s">
        <v>73</v>
      </c>
      <c r="C175" s="21" t="s">
        <v>74</v>
      </c>
      <c r="D175" s="21" t="s">
        <v>412</v>
      </c>
      <c r="E175" s="21" t="s">
        <v>413</v>
      </c>
      <c r="F175" s="21" t="s">
        <v>414</v>
      </c>
      <c r="G175" s="21" t="s">
        <v>17</v>
      </c>
      <c r="H175" s="22">
        <v>50</v>
      </c>
      <c r="I175" s="23">
        <v>2.36</v>
      </c>
      <c r="J175" s="23">
        <f t="shared" si="4"/>
        <v>118</v>
      </c>
    </row>
    <row r="176" spans="1:10" s="5" customFormat="1" ht="23.25" customHeight="1" x14ac:dyDescent="0.35">
      <c r="A176" s="19">
        <f t="shared" si="5"/>
        <v>167</v>
      </c>
      <c r="B176" s="21" t="s">
        <v>73</v>
      </c>
      <c r="C176" s="21" t="s">
        <v>74</v>
      </c>
      <c r="D176" s="21" t="s">
        <v>415</v>
      </c>
      <c r="E176" s="21" t="s">
        <v>413</v>
      </c>
      <c r="F176" s="21" t="s">
        <v>416</v>
      </c>
      <c r="G176" s="21" t="s">
        <v>17</v>
      </c>
      <c r="H176" s="22">
        <v>50</v>
      </c>
      <c r="I176" s="23">
        <v>1.77</v>
      </c>
      <c r="J176" s="23">
        <f t="shared" si="4"/>
        <v>88.5</v>
      </c>
    </row>
    <row r="177" spans="1:10" s="5" customFormat="1" ht="23.25" customHeight="1" x14ac:dyDescent="0.35">
      <c r="A177" s="19">
        <f t="shared" si="5"/>
        <v>168</v>
      </c>
      <c r="B177" s="21" t="s">
        <v>73</v>
      </c>
      <c r="C177" s="21" t="s">
        <v>74</v>
      </c>
      <c r="D177" s="21" t="s">
        <v>417</v>
      </c>
      <c r="E177" s="21" t="s">
        <v>413</v>
      </c>
      <c r="F177" s="21" t="s">
        <v>418</v>
      </c>
      <c r="G177" s="21" t="s">
        <v>17</v>
      </c>
      <c r="H177" s="22">
        <v>50</v>
      </c>
      <c r="I177" s="23">
        <v>2.95</v>
      </c>
      <c r="J177" s="23">
        <f t="shared" si="4"/>
        <v>147.5</v>
      </c>
    </row>
    <row r="178" spans="1:10" s="5" customFormat="1" ht="23.25" customHeight="1" x14ac:dyDescent="0.35">
      <c r="A178" s="19">
        <f t="shared" si="5"/>
        <v>169</v>
      </c>
      <c r="B178" s="21" t="s">
        <v>35</v>
      </c>
      <c r="C178" s="21" t="s">
        <v>35</v>
      </c>
      <c r="D178" s="21" t="s">
        <v>419</v>
      </c>
      <c r="E178" s="21" t="s">
        <v>32</v>
      </c>
      <c r="F178" s="21" t="s">
        <v>420</v>
      </c>
      <c r="G178" s="21" t="s">
        <v>421</v>
      </c>
      <c r="H178" s="22">
        <v>9</v>
      </c>
      <c r="I178" s="23">
        <v>586.47</v>
      </c>
      <c r="J178" s="23">
        <f t="shared" si="4"/>
        <v>5278.2300000000005</v>
      </c>
    </row>
    <row r="179" spans="1:10" s="5" customFormat="1" ht="23.25" customHeight="1" x14ac:dyDescent="0.35">
      <c r="A179" s="19">
        <f t="shared" si="5"/>
        <v>170</v>
      </c>
      <c r="B179" s="21" t="s">
        <v>147</v>
      </c>
      <c r="C179" s="21" t="s">
        <v>148</v>
      </c>
      <c r="D179" s="21" t="s">
        <v>422</v>
      </c>
      <c r="E179" s="21" t="s">
        <v>423</v>
      </c>
      <c r="F179" s="21" t="s">
        <v>424</v>
      </c>
      <c r="G179" s="21" t="s">
        <v>17</v>
      </c>
      <c r="H179" s="22">
        <v>1</v>
      </c>
      <c r="I179" s="23">
        <v>60</v>
      </c>
      <c r="J179" s="23">
        <f t="shared" si="4"/>
        <v>60</v>
      </c>
    </row>
    <row r="180" spans="1:10" s="5" customFormat="1" ht="23.25" customHeight="1" x14ac:dyDescent="0.35">
      <c r="A180" s="19">
        <f t="shared" si="5"/>
        <v>171</v>
      </c>
      <c r="B180" s="21" t="s">
        <v>165</v>
      </c>
      <c r="C180" s="21" t="s">
        <v>85</v>
      </c>
      <c r="D180" s="21" t="s">
        <v>425</v>
      </c>
      <c r="E180" s="21" t="s">
        <v>162</v>
      </c>
      <c r="F180" s="21" t="s">
        <v>426</v>
      </c>
      <c r="G180" s="21" t="s">
        <v>17</v>
      </c>
      <c r="H180" s="22">
        <v>1</v>
      </c>
      <c r="I180" s="23">
        <v>1121</v>
      </c>
      <c r="J180" s="23">
        <f t="shared" si="4"/>
        <v>1121</v>
      </c>
    </row>
    <row r="181" spans="1:10" s="5" customFormat="1" ht="23.25" customHeight="1" x14ac:dyDescent="0.35">
      <c r="A181" s="19">
        <f t="shared" si="5"/>
        <v>172</v>
      </c>
      <c r="B181" s="21" t="s">
        <v>165</v>
      </c>
      <c r="C181" s="21" t="s">
        <v>85</v>
      </c>
      <c r="D181" s="21" t="s">
        <v>427</v>
      </c>
      <c r="E181" s="21" t="s">
        <v>162</v>
      </c>
      <c r="F181" s="21" t="s">
        <v>428</v>
      </c>
      <c r="G181" s="21" t="s">
        <v>17</v>
      </c>
      <c r="H181" s="22">
        <v>1</v>
      </c>
      <c r="I181" s="23">
        <v>2301</v>
      </c>
      <c r="J181" s="23">
        <f t="shared" si="4"/>
        <v>2301</v>
      </c>
    </row>
    <row r="182" spans="1:10" s="5" customFormat="1" ht="23.25" customHeight="1" x14ac:dyDescent="0.35">
      <c r="A182" s="19">
        <f t="shared" si="5"/>
        <v>173</v>
      </c>
      <c r="B182" s="21" t="s">
        <v>155</v>
      </c>
      <c r="C182" s="21" t="s">
        <v>179</v>
      </c>
      <c r="D182" s="21" t="s">
        <v>429</v>
      </c>
      <c r="E182" s="21" t="s">
        <v>162</v>
      </c>
      <c r="F182" s="21" t="s">
        <v>430</v>
      </c>
      <c r="G182" s="21" t="s">
        <v>17</v>
      </c>
      <c r="H182" s="22">
        <v>1</v>
      </c>
      <c r="I182" s="23">
        <v>1416</v>
      </c>
      <c r="J182" s="23">
        <f t="shared" si="4"/>
        <v>1416</v>
      </c>
    </row>
    <row r="183" spans="1:10" s="5" customFormat="1" ht="23.25" customHeight="1" x14ac:dyDescent="0.35">
      <c r="A183" s="19">
        <f t="shared" si="5"/>
        <v>174</v>
      </c>
      <c r="B183" s="21" t="s">
        <v>101</v>
      </c>
      <c r="C183" s="21" t="s">
        <v>102</v>
      </c>
      <c r="D183" s="21" t="s">
        <v>431</v>
      </c>
      <c r="E183" s="21" t="s">
        <v>23</v>
      </c>
      <c r="F183" s="21" t="s">
        <v>432</v>
      </c>
      <c r="G183" s="21" t="s">
        <v>17</v>
      </c>
      <c r="H183" s="22">
        <v>15</v>
      </c>
      <c r="I183" s="23">
        <v>82.6</v>
      </c>
      <c r="J183" s="23">
        <f t="shared" si="4"/>
        <v>1239</v>
      </c>
    </row>
    <row r="184" spans="1:10" s="5" customFormat="1" ht="23.25" customHeight="1" x14ac:dyDescent="0.35">
      <c r="A184" s="19">
        <f t="shared" si="5"/>
        <v>175</v>
      </c>
      <c r="B184" s="21" t="s">
        <v>433</v>
      </c>
      <c r="C184" s="21" t="s">
        <v>434</v>
      </c>
      <c r="D184" s="21" t="s">
        <v>435</v>
      </c>
      <c r="E184" s="21" t="s">
        <v>23</v>
      </c>
      <c r="F184" s="21" t="s">
        <v>436</v>
      </c>
      <c r="G184" s="21" t="s">
        <v>17</v>
      </c>
      <c r="H184" s="22">
        <v>11</v>
      </c>
      <c r="I184" s="23">
        <v>1064.8499999999999</v>
      </c>
      <c r="J184" s="23">
        <f t="shared" si="4"/>
        <v>11713.349999999999</v>
      </c>
    </row>
    <row r="185" spans="1:10" s="5" customFormat="1" ht="23.25" customHeight="1" x14ac:dyDescent="0.35">
      <c r="A185" s="19">
        <f t="shared" si="5"/>
        <v>176</v>
      </c>
      <c r="B185" s="21" t="s">
        <v>433</v>
      </c>
      <c r="C185" s="21" t="s">
        <v>434</v>
      </c>
      <c r="D185" s="21" t="s">
        <v>437</v>
      </c>
      <c r="E185" s="21" t="s">
        <v>23</v>
      </c>
      <c r="F185" s="21" t="s">
        <v>438</v>
      </c>
      <c r="G185" s="21" t="s">
        <v>17</v>
      </c>
      <c r="H185" s="22">
        <v>10</v>
      </c>
      <c r="I185" s="23">
        <v>918.8</v>
      </c>
      <c r="J185" s="23">
        <f t="shared" si="4"/>
        <v>9188</v>
      </c>
    </row>
    <row r="186" spans="1:10" s="5" customFormat="1" ht="23.25" customHeight="1" x14ac:dyDescent="0.35">
      <c r="A186" s="19">
        <f t="shared" si="5"/>
        <v>177</v>
      </c>
      <c r="B186" s="21" t="s">
        <v>433</v>
      </c>
      <c r="C186" s="21" t="s">
        <v>434</v>
      </c>
      <c r="D186" s="21" t="s">
        <v>439</v>
      </c>
      <c r="E186" s="21" t="s">
        <v>23</v>
      </c>
      <c r="F186" s="21" t="s">
        <v>440</v>
      </c>
      <c r="G186" s="21" t="s">
        <v>17</v>
      </c>
      <c r="H186" s="22">
        <v>5</v>
      </c>
      <c r="I186" s="23">
        <v>720.03</v>
      </c>
      <c r="J186" s="23">
        <f t="shared" si="4"/>
        <v>3600.1499999999996</v>
      </c>
    </row>
    <row r="187" spans="1:10" s="5" customFormat="1" ht="23.25" customHeight="1" x14ac:dyDescent="0.35">
      <c r="A187" s="19">
        <f t="shared" si="5"/>
        <v>178</v>
      </c>
      <c r="B187" s="21" t="s">
        <v>433</v>
      </c>
      <c r="C187" s="21" t="s">
        <v>434</v>
      </c>
      <c r="D187" s="21" t="s">
        <v>441</v>
      </c>
      <c r="E187" s="21" t="s">
        <v>23</v>
      </c>
      <c r="F187" s="21" t="s">
        <v>442</v>
      </c>
      <c r="G187" s="21" t="s">
        <v>17</v>
      </c>
      <c r="H187" s="22">
        <v>4</v>
      </c>
      <c r="I187" s="23">
        <v>429.95</v>
      </c>
      <c r="J187" s="23">
        <f t="shared" si="4"/>
        <v>1719.8</v>
      </c>
    </row>
    <row r="188" spans="1:10" s="5" customFormat="1" ht="23.25" customHeight="1" x14ac:dyDescent="0.35">
      <c r="A188" s="19">
        <f t="shared" si="5"/>
        <v>179</v>
      </c>
      <c r="B188" s="21" t="s">
        <v>433</v>
      </c>
      <c r="C188" s="21" t="s">
        <v>434</v>
      </c>
      <c r="D188" s="21" t="s">
        <v>443</v>
      </c>
      <c r="E188" s="21" t="s">
        <v>23</v>
      </c>
      <c r="F188" s="21" t="s">
        <v>444</v>
      </c>
      <c r="G188" s="21" t="s">
        <v>17</v>
      </c>
      <c r="H188" s="22">
        <v>5</v>
      </c>
      <c r="I188" s="23">
        <v>720.03</v>
      </c>
      <c r="J188" s="23">
        <f t="shared" si="4"/>
        <v>3600.1499999999996</v>
      </c>
    </row>
    <row r="189" spans="1:10" s="5" customFormat="1" ht="23.25" customHeight="1" x14ac:dyDescent="0.35">
      <c r="A189" s="19">
        <f t="shared" si="5"/>
        <v>180</v>
      </c>
      <c r="B189" s="21" t="s">
        <v>433</v>
      </c>
      <c r="C189" s="21" t="s">
        <v>434</v>
      </c>
      <c r="D189" s="21" t="s">
        <v>445</v>
      </c>
      <c r="E189" s="21" t="s">
        <v>23</v>
      </c>
      <c r="F189" s="21" t="s">
        <v>446</v>
      </c>
      <c r="G189" s="21" t="s">
        <v>17</v>
      </c>
      <c r="H189" s="22">
        <v>4</v>
      </c>
      <c r="I189" s="23">
        <v>602.53</v>
      </c>
      <c r="J189" s="23">
        <f t="shared" si="4"/>
        <v>2410.12</v>
      </c>
    </row>
    <row r="190" spans="1:10" s="5" customFormat="1" ht="23.25" customHeight="1" x14ac:dyDescent="0.35">
      <c r="A190" s="19">
        <f t="shared" si="5"/>
        <v>181</v>
      </c>
      <c r="B190" s="21" t="s">
        <v>447</v>
      </c>
      <c r="C190" s="21" t="s">
        <v>447</v>
      </c>
      <c r="D190" s="21" t="s">
        <v>448</v>
      </c>
      <c r="E190" s="21" t="s">
        <v>23</v>
      </c>
      <c r="F190" s="21" t="s">
        <v>449</v>
      </c>
      <c r="G190" s="21" t="s">
        <v>17</v>
      </c>
      <c r="H190" s="22">
        <v>6</v>
      </c>
      <c r="I190" s="23">
        <v>2324.6</v>
      </c>
      <c r="J190" s="23">
        <f t="shared" si="4"/>
        <v>13947.599999999999</v>
      </c>
    </row>
    <row r="191" spans="1:10" s="5" customFormat="1" ht="23.25" customHeight="1" x14ac:dyDescent="0.35">
      <c r="A191" s="19">
        <f t="shared" si="5"/>
        <v>182</v>
      </c>
      <c r="B191" s="21" t="s">
        <v>447</v>
      </c>
      <c r="C191" s="21" t="s">
        <v>4</v>
      </c>
      <c r="D191" s="21" t="s">
        <v>450</v>
      </c>
      <c r="E191" s="21" t="s">
        <v>23</v>
      </c>
      <c r="F191" s="21" t="s">
        <v>451</v>
      </c>
      <c r="G191" s="21" t="s">
        <v>17</v>
      </c>
      <c r="H191" s="22">
        <v>6</v>
      </c>
      <c r="I191" s="23">
        <v>2324.6</v>
      </c>
      <c r="J191" s="23">
        <f t="shared" si="4"/>
        <v>13947.599999999999</v>
      </c>
    </row>
    <row r="192" spans="1:10" s="5" customFormat="1" ht="23.25" customHeight="1" x14ac:dyDescent="0.35">
      <c r="A192" s="19">
        <f t="shared" si="5"/>
        <v>183</v>
      </c>
      <c r="B192" s="21" t="s">
        <v>447</v>
      </c>
      <c r="C192" s="21" t="s">
        <v>447</v>
      </c>
      <c r="D192" s="21" t="s">
        <v>452</v>
      </c>
      <c r="E192" s="21" t="s">
        <v>23</v>
      </c>
      <c r="F192" s="21" t="s">
        <v>453</v>
      </c>
      <c r="G192" s="21" t="s">
        <v>17</v>
      </c>
      <c r="H192" s="22">
        <v>9</v>
      </c>
      <c r="I192" s="23">
        <v>2521.27</v>
      </c>
      <c r="J192" s="23">
        <f t="shared" si="4"/>
        <v>22691.43</v>
      </c>
    </row>
    <row r="193" spans="1:10" s="5" customFormat="1" ht="23.25" customHeight="1" x14ac:dyDescent="0.35">
      <c r="A193" s="19">
        <f t="shared" si="5"/>
        <v>184</v>
      </c>
      <c r="B193" s="21" t="s">
        <v>454</v>
      </c>
      <c r="C193" s="21" t="s">
        <v>122</v>
      </c>
      <c r="D193" s="21" t="s">
        <v>455</v>
      </c>
      <c r="E193" s="21" t="s">
        <v>23</v>
      </c>
      <c r="F193" s="21" t="s">
        <v>456</v>
      </c>
      <c r="G193" s="21" t="s">
        <v>17</v>
      </c>
      <c r="H193" s="22">
        <v>5</v>
      </c>
      <c r="I193" s="23">
        <v>2891</v>
      </c>
      <c r="J193" s="23">
        <f t="shared" si="4"/>
        <v>14455</v>
      </c>
    </row>
    <row r="194" spans="1:10" s="5" customFormat="1" ht="23.25" customHeight="1" x14ac:dyDescent="0.35">
      <c r="A194" s="19">
        <f t="shared" si="5"/>
        <v>185</v>
      </c>
      <c r="B194" s="21" t="s">
        <v>447</v>
      </c>
      <c r="C194" s="21" t="s">
        <v>447</v>
      </c>
      <c r="D194" s="21" t="s">
        <v>457</v>
      </c>
      <c r="E194" s="21" t="s">
        <v>23</v>
      </c>
      <c r="F194" s="21" t="s">
        <v>458</v>
      </c>
      <c r="G194" s="21" t="s">
        <v>17</v>
      </c>
      <c r="H194" s="22">
        <v>1</v>
      </c>
      <c r="I194" s="23">
        <v>2348.1999999999998</v>
      </c>
      <c r="J194" s="23">
        <f t="shared" si="4"/>
        <v>2348.1999999999998</v>
      </c>
    </row>
    <row r="195" spans="1:10" s="5" customFormat="1" ht="23.25" customHeight="1" x14ac:dyDescent="0.35">
      <c r="A195" s="19">
        <f t="shared" si="5"/>
        <v>186</v>
      </c>
      <c r="B195" s="21" t="s">
        <v>447</v>
      </c>
      <c r="C195" s="21" t="s">
        <v>447</v>
      </c>
      <c r="D195" s="21" t="s">
        <v>459</v>
      </c>
      <c r="E195" s="21" t="s">
        <v>23</v>
      </c>
      <c r="F195" s="21" t="s">
        <v>460</v>
      </c>
      <c r="G195" s="21" t="s">
        <v>17</v>
      </c>
      <c r="H195" s="22">
        <v>1</v>
      </c>
      <c r="I195" s="23">
        <v>2348.1999999999998</v>
      </c>
      <c r="J195" s="23">
        <f t="shared" si="4"/>
        <v>2348.1999999999998</v>
      </c>
    </row>
    <row r="196" spans="1:10" s="5" customFormat="1" ht="23.25" customHeight="1" x14ac:dyDescent="0.35">
      <c r="A196" s="19">
        <f t="shared" si="5"/>
        <v>187</v>
      </c>
      <c r="B196" s="21" t="s">
        <v>447</v>
      </c>
      <c r="C196" s="21" t="s">
        <v>447</v>
      </c>
      <c r="D196" s="21" t="s">
        <v>461</v>
      </c>
      <c r="E196" s="21" t="s">
        <v>23</v>
      </c>
      <c r="F196" s="21" t="s">
        <v>462</v>
      </c>
      <c r="G196" s="21" t="s">
        <v>17</v>
      </c>
      <c r="H196" s="22">
        <v>1</v>
      </c>
      <c r="I196" s="23">
        <v>2348.1999999999998</v>
      </c>
      <c r="J196" s="23">
        <f t="shared" si="4"/>
        <v>2348.1999999999998</v>
      </c>
    </row>
    <row r="197" spans="1:10" s="5" customFormat="1" ht="23.25" customHeight="1" x14ac:dyDescent="0.35">
      <c r="A197" s="19">
        <f t="shared" si="5"/>
        <v>188</v>
      </c>
      <c r="B197" s="21" t="s">
        <v>20</v>
      </c>
      <c r="C197" s="21" t="s">
        <v>21</v>
      </c>
      <c r="D197" s="21" t="s">
        <v>463</v>
      </c>
      <c r="E197" s="21" t="s">
        <v>23</v>
      </c>
      <c r="F197" s="21" t="s">
        <v>464</v>
      </c>
      <c r="G197" s="21" t="s">
        <v>17</v>
      </c>
      <c r="H197" s="22">
        <v>3</v>
      </c>
      <c r="I197" s="23">
        <v>156.35</v>
      </c>
      <c r="J197" s="23">
        <f t="shared" si="4"/>
        <v>469.04999999999995</v>
      </c>
    </row>
    <row r="198" spans="1:10" s="5" customFormat="1" ht="23.25" customHeight="1" x14ac:dyDescent="0.35">
      <c r="A198" s="19">
        <f t="shared" si="5"/>
        <v>189</v>
      </c>
      <c r="B198" s="21" t="s">
        <v>447</v>
      </c>
      <c r="C198" s="21" t="s">
        <v>447</v>
      </c>
      <c r="D198" s="21" t="s">
        <v>465</v>
      </c>
      <c r="E198" s="21" t="s">
        <v>23</v>
      </c>
      <c r="F198" s="21" t="s">
        <v>466</v>
      </c>
      <c r="G198" s="21" t="s">
        <v>17</v>
      </c>
      <c r="H198" s="22">
        <v>2</v>
      </c>
      <c r="I198" s="23">
        <v>359.9</v>
      </c>
      <c r="J198" s="23">
        <f t="shared" si="4"/>
        <v>719.8</v>
      </c>
    </row>
    <row r="199" spans="1:10" s="5" customFormat="1" ht="23.25" customHeight="1" x14ac:dyDescent="0.35">
      <c r="A199" s="19">
        <f t="shared" si="5"/>
        <v>190</v>
      </c>
      <c r="B199" s="21" t="s">
        <v>447</v>
      </c>
      <c r="C199" s="21" t="s">
        <v>447</v>
      </c>
      <c r="D199" s="21" t="s">
        <v>467</v>
      </c>
      <c r="E199" s="21" t="s">
        <v>23</v>
      </c>
      <c r="F199" s="21" t="s">
        <v>468</v>
      </c>
      <c r="G199" s="21" t="s">
        <v>17</v>
      </c>
      <c r="H199" s="22">
        <v>3</v>
      </c>
      <c r="I199" s="23">
        <v>422.44</v>
      </c>
      <c r="J199" s="23">
        <f t="shared" si="4"/>
        <v>1267.32</v>
      </c>
    </row>
    <row r="200" spans="1:10" s="5" customFormat="1" ht="23.25" customHeight="1" x14ac:dyDescent="0.35">
      <c r="A200" s="19">
        <f t="shared" si="5"/>
        <v>191</v>
      </c>
      <c r="B200" s="21" t="s">
        <v>447</v>
      </c>
      <c r="C200" s="21" t="s">
        <v>447</v>
      </c>
      <c r="D200" s="21" t="s">
        <v>469</v>
      </c>
      <c r="E200" s="21" t="s">
        <v>23</v>
      </c>
      <c r="F200" s="21" t="s">
        <v>470</v>
      </c>
      <c r="G200" s="21" t="s">
        <v>17</v>
      </c>
      <c r="H200" s="22">
        <v>3</v>
      </c>
      <c r="I200" s="23">
        <v>422.44</v>
      </c>
      <c r="J200" s="23">
        <f t="shared" si="4"/>
        <v>1267.32</v>
      </c>
    </row>
    <row r="201" spans="1:10" s="5" customFormat="1" ht="23.25" customHeight="1" x14ac:dyDescent="0.35">
      <c r="A201" s="19">
        <f t="shared" si="5"/>
        <v>192</v>
      </c>
      <c r="B201" s="21" t="s">
        <v>447</v>
      </c>
      <c r="C201" s="21" t="s">
        <v>447</v>
      </c>
      <c r="D201" s="21" t="s">
        <v>471</v>
      </c>
      <c r="E201" s="21" t="s">
        <v>23</v>
      </c>
      <c r="F201" s="21" t="s">
        <v>472</v>
      </c>
      <c r="G201" s="21" t="s">
        <v>17</v>
      </c>
      <c r="H201" s="22">
        <v>4</v>
      </c>
      <c r="I201" s="23">
        <v>253.46</v>
      </c>
      <c r="J201" s="23">
        <f t="shared" si="4"/>
        <v>1013.84</v>
      </c>
    </row>
    <row r="202" spans="1:10" s="5" customFormat="1" ht="23.25" customHeight="1" x14ac:dyDescent="0.35">
      <c r="A202" s="19">
        <f t="shared" si="5"/>
        <v>193</v>
      </c>
      <c r="B202" s="21" t="s">
        <v>12</v>
      </c>
      <c r="C202" s="21" t="s">
        <v>13</v>
      </c>
      <c r="D202" s="21" t="s">
        <v>473</v>
      </c>
      <c r="E202" s="21" t="s">
        <v>23</v>
      </c>
      <c r="F202" s="21" t="s">
        <v>474</v>
      </c>
      <c r="G202" s="21" t="s">
        <v>17</v>
      </c>
      <c r="H202" s="22">
        <v>18</v>
      </c>
      <c r="I202" s="23">
        <v>49.2</v>
      </c>
      <c r="J202" s="23">
        <f t="shared" si="4"/>
        <v>885.6</v>
      </c>
    </row>
    <row r="203" spans="1:10" s="5" customFormat="1" ht="23.25" customHeight="1" x14ac:dyDescent="0.35">
      <c r="A203" s="19">
        <f t="shared" si="5"/>
        <v>194</v>
      </c>
      <c r="B203" s="21" t="s">
        <v>433</v>
      </c>
      <c r="C203" s="21" t="s">
        <v>434</v>
      </c>
      <c r="D203" s="21" t="s">
        <v>475</v>
      </c>
      <c r="E203" s="21" t="s">
        <v>23</v>
      </c>
      <c r="F203" s="21" t="s">
        <v>476</v>
      </c>
      <c r="G203" s="21" t="s">
        <v>17</v>
      </c>
      <c r="H203" s="22">
        <v>5</v>
      </c>
      <c r="I203" s="23">
        <v>4283.16</v>
      </c>
      <c r="J203" s="23">
        <f t="shared" ref="J203:J237" si="6">H203*I203</f>
        <v>21415.8</v>
      </c>
    </row>
    <row r="204" spans="1:10" s="5" customFormat="1" ht="23.25" customHeight="1" x14ac:dyDescent="0.35">
      <c r="A204" s="19">
        <f t="shared" ref="A204:A237" si="7">A203+1</f>
        <v>195</v>
      </c>
      <c r="B204" s="21" t="s">
        <v>433</v>
      </c>
      <c r="C204" s="21" t="s">
        <v>434</v>
      </c>
      <c r="D204" s="21" t="s">
        <v>477</v>
      </c>
      <c r="E204" s="21" t="s">
        <v>23</v>
      </c>
      <c r="F204" s="21" t="s">
        <v>478</v>
      </c>
      <c r="G204" s="21" t="s">
        <v>17</v>
      </c>
      <c r="H204" s="22">
        <v>5</v>
      </c>
      <c r="I204" s="23">
        <v>5083.3599999999997</v>
      </c>
      <c r="J204" s="23">
        <f t="shared" si="6"/>
        <v>25416.799999999999</v>
      </c>
    </row>
    <row r="205" spans="1:10" s="5" customFormat="1" ht="23.25" customHeight="1" x14ac:dyDescent="0.35">
      <c r="A205" s="19">
        <f t="shared" si="7"/>
        <v>196</v>
      </c>
      <c r="B205" s="21" t="s">
        <v>447</v>
      </c>
      <c r="C205" s="21" t="s">
        <v>447</v>
      </c>
      <c r="D205" s="21" t="s">
        <v>479</v>
      </c>
      <c r="E205" s="21" t="s">
        <v>23</v>
      </c>
      <c r="F205" s="21" t="s">
        <v>480</v>
      </c>
      <c r="G205" s="21" t="s">
        <v>17</v>
      </c>
      <c r="H205" s="22">
        <v>15</v>
      </c>
      <c r="I205" s="23">
        <v>2661.94</v>
      </c>
      <c r="J205" s="23">
        <f t="shared" si="6"/>
        <v>39929.1</v>
      </c>
    </row>
    <row r="206" spans="1:10" s="5" customFormat="1" ht="23.25" customHeight="1" x14ac:dyDescent="0.35">
      <c r="A206" s="19">
        <f t="shared" si="7"/>
        <v>197</v>
      </c>
      <c r="B206" s="21" t="s">
        <v>447</v>
      </c>
      <c r="C206" s="21" t="s">
        <v>447</v>
      </c>
      <c r="D206" s="21" t="s">
        <v>481</v>
      </c>
      <c r="E206" s="21" t="s">
        <v>23</v>
      </c>
      <c r="F206" s="21" t="s">
        <v>482</v>
      </c>
      <c r="G206" s="21" t="s">
        <v>17</v>
      </c>
      <c r="H206" s="22">
        <v>13</v>
      </c>
      <c r="I206" s="23">
        <v>2661.94</v>
      </c>
      <c r="J206" s="23">
        <f t="shared" si="6"/>
        <v>34605.22</v>
      </c>
    </row>
    <row r="207" spans="1:10" s="5" customFormat="1" ht="23.25" customHeight="1" x14ac:dyDescent="0.35">
      <c r="A207" s="19">
        <f t="shared" si="7"/>
        <v>198</v>
      </c>
      <c r="B207" s="21" t="s">
        <v>447</v>
      </c>
      <c r="C207" s="21" t="s">
        <v>447</v>
      </c>
      <c r="D207" s="21" t="s">
        <v>483</v>
      </c>
      <c r="E207" s="21" t="s">
        <v>23</v>
      </c>
      <c r="F207" s="21" t="s">
        <v>484</v>
      </c>
      <c r="G207" s="21" t="s">
        <v>17</v>
      </c>
      <c r="H207" s="22">
        <v>13</v>
      </c>
      <c r="I207" s="23">
        <v>2478</v>
      </c>
      <c r="J207" s="23">
        <f t="shared" si="6"/>
        <v>32214</v>
      </c>
    </row>
    <row r="208" spans="1:10" s="5" customFormat="1" ht="23.25" customHeight="1" x14ac:dyDescent="0.35">
      <c r="A208" s="19">
        <f t="shared" si="7"/>
        <v>199</v>
      </c>
      <c r="B208" s="21" t="s">
        <v>447</v>
      </c>
      <c r="C208" s="21" t="s">
        <v>447</v>
      </c>
      <c r="D208" s="21" t="s">
        <v>485</v>
      </c>
      <c r="E208" s="21" t="s">
        <v>23</v>
      </c>
      <c r="F208" s="21" t="s">
        <v>486</v>
      </c>
      <c r="G208" s="21" t="s">
        <v>17</v>
      </c>
      <c r="H208" s="22">
        <v>16</v>
      </c>
      <c r="I208" s="23">
        <v>2496.36</v>
      </c>
      <c r="J208" s="23">
        <f t="shared" si="6"/>
        <v>39941.760000000002</v>
      </c>
    </row>
    <row r="209" spans="1:10" s="5" customFormat="1" ht="23.25" customHeight="1" x14ac:dyDescent="0.35">
      <c r="A209" s="19">
        <f t="shared" si="7"/>
        <v>200</v>
      </c>
      <c r="B209" s="21" t="s">
        <v>447</v>
      </c>
      <c r="C209" s="21" t="s">
        <v>447</v>
      </c>
      <c r="D209" s="21" t="s">
        <v>487</v>
      </c>
      <c r="E209" s="21" t="s">
        <v>23</v>
      </c>
      <c r="F209" s="21" t="s">
        <v>488</v>
      </c>
      <c r="G209" s="21" t="s">
        <v>17</v>
      </c>
      <c r="H209" s="22">
        <v>3</v>
      </c>
      <c r="I209" s="23">
        <v>3658</v>
      </c>
      <c r="J209" s="23">
        <f t="shared" si="6"/>
        <v>10974</v>
      </c>
    </row>
    <row r="210" spans="1:10" s="5" customFormat="1" ht="23.25" customHeight="1" x14ac:dyDescent="0.35">
      <c r="A210" s="19">
        <f t="shared" si="7"/>
        <v>201</v>
      </c>
      <c r="B210" s="21" t="s">
        <v>447</v>
      </c>
      <c r="C210" s="21" t="s">
        <v>447</v>
      </c>
      <c r="D210" s="21" t="s">
        <v>489</v>
      </c>
      <c r="E210" s="21" t="s">
        <v>23</v>
      </c>
      <c r="F210" s="21" t="s">
        <v>490</v>
      </c>
      <c r="G210" s="21" t="s">
        <v>17</v>
      </c>
      <c r="H210" s="22">
        <v>3</v>
      </c>
      <c r="I210" s="23">
        <v>3658</v>
      </c>
      <c r="J210" s="23">
        <f t="shared" si="6"/>
        <v>10974</v>
      </c>
    </row>
    <row r="211" spans="1:10" s="5" customFormat="1" ht="23.25" customHeight="1" x14ac:dyDescent="0.35">
      <c r="A211" s="19">
        <f t="shared" si="7"/>
        <v>202</v>
      </c>
      <c r="B211" s="21" t="s">
        <v>433</v>
      </c>
      <c r="C211" s="21" t="s">
        <v>434</v>
      </c>
      <c r="D211" s="21" t="s">
        <v>491</v>
      </c>
      <c r="E211" s="21" t="s">
        <v>23</v>
      </c>
      <c r="F211" s="21" t="s">
        <v>492</v>
      </c>
      <c r="G211" s="21" t="s">
        <v>17</v>
      </c>
      <c r="H211" s="22">
        <v>7</v>
      </c>
      <c r="I211" s="23">
        <v>7092.35</v>
      </c>
      <c r="J211" s="23">
        <f t="shared" si="6"/>
        <v>49646.450000000004</v>
      </c>
    </row>
    <row r="212" spans="1:10" s="5" customFormat="1" ht="23.25" customHeight="1" x14ac:dyDescent="0.35">
      <c r="A212" s="19">
        <f t="shared" si="7"/>
        <v>203</v>
      </c>
      <c r="B212" s="21" t="s">
        <v>433</v>
      </c>
      <c r="C212" s="21" t="s">
        <v>434</v>
      </c>
      <c r="D212" s="21" t="s">
        <v>493</v>
      </c>
      <c r="E212" s="21" t="s">
        <v>23</v>
      </c>
      <c r="F212" s="21" t="s">
        <v>494</v>
      </c>
      <c r="G212" s="21" t="s">
        <v>17</v>
      </c>
      <c r="H212" s="22">
        <v>6</v>
      </c>
      <c r="I212" s="23">
        <v>7136.6</v>
      </c>
      <c r="J212" s="23">
        <f t="shared" si="6"/>
        <v>42819.600000000006</v>
      </c>
    </row>
    <row r="213" spans="1:10" s="5" customFormat="1" ht="23.25" customHeight="1" x14ac:dyDescent="0.35">
      <c r="A213" s="19">
        <f t="shared" si="7"/>
        <v>204</v>
      </c>
      <c r="B213" s="21" t="s">
        <v>433</v>
      </c>
      <c r="C213" s="21" t="s">
        <v>434</v>
      </c>
      <c r="D213" s="21" t="s">
        <v>495</v>
      </c>
      <c r="E213" s="21" t="s">
        <v>23</v>
      </c>
      <c r="F213" s="21" t="s">
        <v>496</v>
      </c>
      <c r="G213" s="21" t="s">
        <v>17</v>
      </c>
      <c r="H213" s="22">
        <v>5</v>
      </c>
      <c r="I213" s="23">
        <v>5510.8</v>
      </c>
      <c r="J213" s="23">
        <f t="shared" si="6"/>
        <v>27554</v>
      </c>
    </row>
    <row r="214" spans="1:10" s="5" customFormat="1" ht="23.25" customHeight="1" x14ac:dyDescent="0.35">
      <c r="A214" s="19">
        <f t="shared" si="7"/>
        <v>205</v>
      </c>
      <c r="B214" s="21" t="s">
        <v>433</v>
      </c>
      <c r="C214" s="21" t="s">
        <v>434</v>
      </c>
      <c r="D214" s="21" t="s">
        <v>497</v>
      </c>
      <c r="E214" s="21" t="s">
        <v>23</v>
      </c>
      <c r="F214" s="21" t="s">
        <v>498</v>
      </c>
      <c r="G214" s="21" t="s">
        <v>17</v>
      </c>
      <c r="H214" s="22">
        <v>5</v>
      </c>
      <c r="I214" s="23">
        <v>7136.6</v>
      </c>
      <c r="J214" s="23">
        <f t="shared" si="6"/>
        <v>35683</v>
      </c>
    </row>
    <row r="215" spans="1:10" s="5" customFormat="1" ht="23.25" customHeight="1" x14ac:dyDescent="0.35">
      <c r="A215" s="19">
        <f t="shared" si="7"/>
        <v>206</v>
      </c>
      <c r="B215" s="21" t="s">
        <v>433</v>
      </c>
      <c r="C215" s="21" t="s">
        <v>434</v>
      </c>
      <c r="D215" s="21" t="s">
        <v>499</v>
      </c>
      <c r="E215" s="21" t="s">
        <v>23</v>
      </c>
      <c r="F215" s="21" t="s">
        <v>500</v>
      </c>
      <c r="G215" s="21" t="s">
        <v>17</v>
      </c>
      <c r="H215" s="22">
        <v>8</v>
      </c>
      <c r="I215" s="23">
        <v>4127</v>
      </c>
      <c r="J215" s="23">
        <f t="shared" si="6"/>
        <v>33016</v>
      </c>
    </row>
    <row r="216" spans="1:10" s="5" customFormat="1" ht="23.25" customHeight="1" x14ac:dyDescent="0.35">
      <c r="A216" s="19">
        <f t="shared" si="7"/>
        <v>207</v>
      </c>
      <c r="B216" s="21" t="s">
        <v>433</v>
      </c>
      <c r="C216" s="21" t="s">
        <v>434</v>
      </c>
      <c r="D216" s="21" t="s">
        <v>501</v>
      </c>
      <c r="E216" s="21" t="s">
        <v>23</v>
      </c>
      <c r="F216" s="21" t="s">
        <v>502</v>
      </c>
      <c r="G216" s="21" t="s">
        <v>17</v>
      </c>
      <c r="H216" s="22">
        <v>3</v>
      </c>
      <c r="I216" s="23">
        <v>3961</v>
      </c>
      <c r="J216" s="23">
        <f t="shared" si="6"/>
        <v>11883</v>
      </c>
    </row>
    <row r="217" spans="1:10" s="5" customFormat="1" ht="23.25" customHeight="1" x14ac:dyDescent="0.35">
      <c r="A217" s="19">
        <f t="shared" si="7"/>
        <v>208</v>
      </c>
      <c r="B217" s="21" t="s">
        <v>433</v>
      </c>
      <c r="C217" s="21" t="s">
        <v>434</v>
      </c>
      <c r="D217" s="21" t="s">
        <v>503</v>
      </c>
      <c r="E217" s="21" t="s">
        <v>23</v>
      </c>
      <c r="F217" s="21" t="s">
        <v>504</v>
      </c>
      <c r="G217" s="21" t="s">
        <v>17</v>
      </c>
      <c r="H217" s="22">
        <v>1</v>
      </c>
      <c r="I217" s="23">
        <v>3952</v>
      </c>
      <c r="J217" s="23">
        <f t="shared" si="6"/>
        <v>3952</v>
      </c>
    </row>
    <row r="218" spans="1:10" s="5" customFormat="1" ht="23.25" customHeight="1" x14ac:dyDescent="0.35">
      <c r="A218" s="19">
        <f t="shared" si="7"/>
        <v>209</v>
      </c>
      <c r="B218" s="21" t="s">
        <v>433</v>
      </c>
      <c r="C218" s="21" t="s">
        <v>434</v>
      </c>
      <c r="D218" s="21" t="s">
        <v>505</v>
      </c>
      <c r="E218" s="21" t="s">
        <v>23</v>
      </c>
      <c r="F218" s="21" t="s">
        <v>506</v>
      </c>
      <c r="G218" s="21" t="s">
        <v>17</v>
      </c>
      <c r="H218" s="22">
        <v>5</v>
      </c>
      <c r="I218" s="23">
        <v>3930</v>
      </c>
      <c r="J218" s="23">
        <f t="shared" si="6"/>
        <v>19650</v>
      </c>
    </row>
    <row r="219" spans="1:10" s="5" customFormat="1" ht="23.25" customHeight="1" x14ac:dyDescent="0.35">
      <c r="A219" s="19">
        <f t="shared" si="7"/>
        <v>210</v>
      </c>
      <c r="B219" s="21" t="s">
        <v>433</v>
      </c>
      <c r="C219" s="21" t="s">
        <v>434</v>
      </c>
      <c r="D219" s="21" t="s">
        <v>507</v>
      </c>
      <c r="E219" s="21" t="s">
        <v>23</v>
      </c>
      <c r="F219" s="21" t="s">
        <v>508</v>
      </c>
      <c r="G219" s="21" t="s">
        <v>17</v>
      </c>
      <c r="H219" s="22">
        <v>5</v>
      </c>
      <c r="I219" s="23">
        <v>4374</v>
      </c>
      <c r="J219" s="23">
        <f t="shared" si="6"/>
        <v>21870</v>
      </c>
    </row>
    <row r="220" spans="1:10" s="5" customFormat="1" ht="23.25" customHeight="1" x14ac:dyDescent="0.35">
      <c r="A220" s="19">
        <f t="shared" si="7"/>
        <v>211</v>
      </c>
      <c r="B220" s="21" t="s">
        <v>433</v>
      </c>
      <c r="C220" s="21" t="s">
        <v>434</v>
      </c>
      <c r="D220" s="21" t="s">
        <v>509</v>
      </c>
      <c r="E220" s="21" t="s">
        <v>23</v>
      </c>
      <c r="F220" s="21" t="s">
        <v>510</v>
      </c>
      <c r="G220" s="21" t="s">
        <v>17</v>
      </c>
      <c r="H220" s="22">
        <v>5</v>
      </c>
      <c r="I220" s="23">
        <v>4374</v>
      </c>
      <c r="J220" s="23">
        <f t="shared" si="6"/>
        <v>21870</v>
      </c>
    </row>
    <row r="221" spans="1:10" s="5" customFormat="1" ht="23.25" customHeight="1" x14ac:dyDescent="0.35">
      <c r="A221" s="19">
        <f t="shared" si="7"/>
        <v>212</v>
      </c>
      <c r="B221" s="21" t="s">
        <v>433</v>
      </c>
      <c r="C221" s="21" t="s">
        <v>434</v>
      </c>
      <c r="D221" s="21" t="s">
        <v>511</v>
      </c>
      <c r="E221" s="21" t="s">
        <v>23</v>
      </c>
      <c r="F221" s="21" t="s">
        <v>512</v>
      </c>
      <c r="G221" s="21" t="s">
        <v>17</v>
      </c>
      <c r="H221" s="22">
        <v>6</v>
      </c>
      <c r="I221" s="23">
        <v>4477.84</v>
      </c>
      <c r="J221" s="23">
        <f t="shared" si="6"/>
        <v>26867.040000000001</v>
      </c>
    </row>
    <row r="222" spans="1:10" s="5" customFormat="1" ht="23.25" customHeight="1" x14ac:dyDescent="0.35">
      <c r="A222" s="19">
        <f t="shared" si="7"/>
        <v>213</v>
      </c>
      <c r="B222" s="21" t="s">
        <v>513</v>
      </c>
      <c r="C222" s="21" t="s">
        <v>514</v>
      </c>
      <c r="D222" s="21" t="s">
        <v>515</v>
      </c>
      <c r="E222" s="21" t="s">
        <v>23</v>
      </c>
      <c r="F222" s="21" t="s">
        <v>516</v>
      </c>
      <c r="G222" s="21" t="s">
        <v>17</v>
      </c>
      <c r="H222" s="22">
        <v>1</v>
      </c>
      <c r="I222" s="23">
        <v>11387</v>
      </c>
      <c r="J222" s="23">
        <f t="shared" si="6"/>
        <v>11387</v>
      </c>
    </row>
    <row r="223" spans="1:10" s="5" customFormat="1" ht="23.25" customHeight="1" x14ac:dyDescent="0.35">
      <c r="A223" s="19">
        <f t="shared" si="7"/>
        <v>214</v>
      </c>
      <c r="B223" s="21" t="s">
        <v>513</v>
      </c>
      <c r="C223" s="21" t="s">
        <v>514</v>
      </c>
      <c r="D223" s="21" t="s">
        <v>517</v>
      </c>
      <c r="E223" s="21" t="s">
        <v>23</v>
      </c>
      <c r="F223" s="21" t="s">
        <v>518</v>
      </c>
      <c r="G223" s="21" t="s">
        <v>17</v>
      </c>
      <c r="H223" s="22">
        <v>1</v>
      </c>
      <c r="I223" s="23">
        <v>11387</v>
      </c>
      <c r="J223" s="23">
        <f t="shared" si="6"/>
        <v>11387</v>
      </c>
    </row>
    <row r="224" spans="1:10" s="5" customFormat="1" ht="23.25" customHeight="1" x14ac:dyDescent="0.35">
      <c r="A224" s="19">
        <f t="shared" si="7"/>
        <v>215</v>
      </c>
      <c r="B224" s="21" t="s">
        <v>513</v>
      </c>
      <c r="C224" s="21" t="s">
        <v>514</v>
      </c>
      <c r="D224" s="21" t="s">
        <v>519</v>
      </c>
      <c r="E224" s="21" t="s">
        <v>23</v>
      </c>
      <c r="F224" s="21" t="s">
        <v>520</v>
      </c>
      <c r="G224" s="21" t="s">
        <v>17</v>
      </c>
      <c r="H224" s="22">
        <v>1</v>
      </c>
      <c r="I224" s="23">
        <v>11387</v>
      </c>
      <c r="J224" s="23">
        <f t="shared" si="6"/>
        <v>11387</v>
      </c>
    </row>
    <row r="225" spans="1:10" s="5" customFormat="1" ht="23.25" customHeight="1" x14ac:dyDescent="0.35">
      <c r="A225" s="19">
        <f t="shared" si="7"/>
        <v>216</v>
      </c>
      <c r="B225" s="21" t="s">
        <v>513</v>
      </c>
      <c r="C225" s="21" t="s">
        <v>514</v>
      </c>
      <c r="D225" s="21" t="s">
        <v>521</v>
      </c>
      <c r="E225" s="21" t="s">
        <v>23</v>
      </c>
      <c r="F225" s="21" t="s">
        <v>522</v>
      </c>
      <c r="G225" s="21" t="s">
        <v>17</v>
      </c>
      <c r="H225" s="22">
        <v>1</v>
      </c>
      <c r="I225" s="23">
        <v>6490</v>
      </c>
      <c r="J225" s="23">
        <f t="shared" si="6"/>
        <v>6490</v>
      </c>
    </row>
    <row r="226" spans="1:10" s="5" customFormat="1" ht="23.25" customHeight="1" x14ac:dyDescent="0.35">
      <c r="A226" s="19">
        <f t="shared" si="7"/>
        <v>217</v>
      </c>
      <c r="B226" s="21" t="s">
        <v>447</v>
      </c>
      <c r="C226" s="21" t="s">
        <v>447</v>
      </c>
      <c r="D226" s="21" t="s">
        <v>523</v>
      </c>
      <c r="E226" s="21" t="s">
        <v>23</v>
      </c>
      <c r="F226" s="21" t="s">
        <v>524</v>
      </c>
      <c r="G226" s="21" t="s">
        <v>17</v>
      </c>
      <c r="H226" s="22">
        <v>5</v>
      </c>
      <c r="I226" s="23">
        <v>2992.14</v>
      </c>
      <c r="J226" s="23">
        <f t="shared" si="6"/>
        <v>14960.699999999999</v>
      </c>
    </row>
    <row r="227" spans="1:10" s="5" customFormat="1" ht="23.25" customHeight="1" x14ac:dyDescent="0.35">
      <c r="A227" s="19">
        <f t="shared" si="7"/>
        <v>218</v>
      </c>
      <c r="B227" s="21" t="s">
        <v>433</v>
      </c>
      <c r="C227" s="21" t="s">
        <v>434</v>
      </c>
      <c r="D227" s="21" t="s">
        <v>525</v>
      </c>
      <c r="E227" s="21" t="s">
        <v>23</v>
      </c>
      <c r="F227" s="21" t="s">
        <v>526</v>
      </c>
      <c r="G227" s="21" t="s">
        <v>17</v>
      </c>
      <c r="H227" s="22">
        <v>3</v>
      </c>
      <c r="I227" s="23">
        <v>3147.1</v>
      </c>
      <c r="J227" s="23">
        <f t="shared" si="6"/>
        <v>9441.2999999999993</v>
      </c>
    </row>
    <row r="228" spans="1:10" s="5" customFormat="1" ht="23.25" customHeight="1" x14ac:dyDescent="0.35">
      <c r="A228" s="19">
        <f t="shared" si="7"/>
        <v>219</v>
      </c>
      <c r="B228" s="21" t="s">
        <v>433</v>
      </c>
      <c r="C228" s="21" t="s">
        <v>434</v>
      </c>
      <c r="D228" s="21" t="s">
        <v>527</v>
      </c>
      <c r="E228" s="21" t="s">
        <v>23</v>
      </c>
      <c r="F228" s="21" t="s">
        <v>528</v>
      </c>
      <c r="G228" s="21" t="s">
        <v>17</v>
      </c>
      <c r="H228" s="22">
        <v>8</v>
      </c>
      <c r="I228" s="23">
        <v>4096</v>
      </c>
      <c r="J228" s="23">
        <f t="shared" si="6"/>
        <v>32768</v>
      </c>
    </row>
    <row r="229" spans="1:10" s="5" customFormat="1" ht="23.25" customHeight="1" x14ac:dyDescent="0.35">
      <c r="A229" s="19">
        <f t="shared" si="7"/>
        <v>220</v>
      </c>
      <c r="B229" s="21" t="s">
        <v>433</v>
      </c>
      <c r="C229" s="21" t="s">
        <v>434</v>
      </c>
      <c r="D229" s="21" t="s">
        <v>529</v>
      </c>
      <c r="E229" s="21" t="s">
        <v>23</v>
      </c>
      <c r="F229" s="21" t="s">
        <v>530</v>
      </c>
      <c r="G229" s="21" t="s">
        <v>17</v>
      </c>
      <c r="H229" s="22">
        <v>8</v>
      </c>
      <c r="I229" s="23">
        <v>4447.07</v>
      </c>
      <c r="J229" s="23">
        <f t="shared" si="6"/>
        <v>35576.559999999998</v>
      </c>
    </row>
    <row r="230" spans="1:10" s="5" customFormat="1" ht="23.25" customHeight="1" x14ac:dyDescent="0.35">
      <c r="A230" s="19">
        <f t="shared" si="7"/>
        <v>221</v>
      </c>
      <c r="B230" s="21" t="s">
        <v>433</v>
      </c>
      <c r="C230" s="21" t="s">
        <v>434</v>
      </c>
      <c r="D230" s="21" t="s">
        <v>531</v>
      </c>
      <c r="E230" s="21" t="s">
        <v>23</v>
      </c>
      <c r="F230" s="21" t="s">
        <v>532</v>
      </c>
      <c r="G230" s="21" t="s">
        <v>17</v>
      </c>
      <c r="H230" s="22">
        <v>6</v>
      </c>
      <c r="I230" s="23">
        <v>4864</v>
      </c>
      <c r="J230" s="23">
        <f t="shared" si="6"/>
        <v>29184</v>
      </c>
    </row>
    <row r="231" spans="1:10" s="5" customFormat="1" ht="23.25" customHeight="1" x14ac:dyDescent="0.35">
      <c r="A231" s="19">
        <f t="shared" si="7"/>
        <v>222</v>
      </c>
      <c r="B231" s="21" t="s">
        <v>433</v>
      </c>
      <c r="C231" s="21" t="s">
        <v>434</v>
      </c>
      <c r="D231" s="21" t="s">
        <v>533</v>
      </c>
      <c r="E231" s="21" t="s">
        <v>23</v>
      </c>
      <c r="F231" s="21" t="s">
        <v>534</v>
      </c>
      <c r="G231" s="21" t="s">
        <v>17</v>
      </c>
      <c r="H231" s="22">
        <v>6</v>
      </c>
      <c r="I231" s="23">
        <v>4864</v>
      </c>
      <c r="J231" s="23">
        <f t="shared" si="6"/>
        <v>29184</v>
      </c>
    </row>
    <row r="232" spans="1:10" s="5" customFormat="1" ht="23.25" customHeight="1" x14ac:dyDescent="0.35">
      <c r="A232" s="19">
        <f t="shared" si="7"/>
        <v>223</v>
      </c>
      <c r="B232" s="21" t="s">
        <v>535</v>
      </c>
      <c r="C232" s="20">
        <v>44734</v>
      </c>
      <c r="D232" s="21" t="s">
        <v>536</v>
      </c>
      <c r="E232" s="21" t="s">
        <v>7</v>
      </c>
      <c r="F232" s="21" t="s">
        <v>537</v>
      </c>
      <c r="G232" s="21" t="s">
        <v>17</v>
      </c>
      <c r="H232" s="22">
        <v>60</v>
      </c>
      <c r="I232" s="23">
        <v>472</v>
      </c>
      <c r="J232" s="23">
        <f t="shared" si="6"/>
        <v>28320</v>
      </c>
    </row>
    <row r="233" spans="1:10" s="5" customFormat="1" ht="23.25" customHeight="1" x14ac:dyDescent="0.35">
      <c r="A233" s="19">
        <f t="shared" si="7"/>
        <v>224</v>
      </c>
      <c r="B233" s="21" t="s">
        <v>165</v>
      </c>
      <c r="C233" s="21" t="s">
        <v>85</v>
      </c>
      <c r="D233" s="21" t="s">
        <v>538</v>
      </c>
      <c r="E233" s="21" t="s">
        <v>162</v>
      </c>
      <c r="F233" s="21" t="s">
        <v>539</v>
      </c>
      <c r="G233" s="21" t="s">
        <v>17</v>
      </c>
      <c r="H233" s="22">
        <v>12</v>
      </c>
      <c r="I233" s="23">
        <v>110.92</v>
      </c>
      <c r="J233" s="23">
        <f t="shared" si="6"/>
        <v>1331.04</v>
      </c>
    </row>
    <row r="234" spans="1:10" s="5" customFormat="1" ht="23.25" customHeight="1" x14ac:dyDescent="0.35">
      <c r="A234" s="19">
        <f t="shared" si="7"/>
        <v>225</v>
      </c>
      <c r="B234" s="21" t="s">
        <v>12</v>
      </c>
      <c r="C234" s="21" t="s">
        <v>13</v>
      </c>
      <c r="D234" s="21" t="s">
        <v>540</v>
      </c>
      <c r="E234" s="21" t="s">
        <v>26</v>
      </c>
      <c r="F234" s="21" t="s">
        <v>541</v>
      </c>
      <c r="G234" s="21" t="s">
        <v>542</v>
      </c>
      <c r="H234" s="22">
        <v>22</v>
      </c>
      <c r="I234" s="23">
        <v>101.58</v>
      </c>
      <c r="J234" s="23">
        <f t="shared" si="6"/>
        <v>2234.7599999999998</v>
      </c>
    </row>
    <row r="235" spans="1:10" s="5" customFormat="1" ht="23.25" customHeight="1" x14ac:dyDescent="0.35">
      <c r="A235" s="19">
        <f t="shared" si="7"/>
        <v>226</v>
      </c>
      <c r="B235" s="21" t="s">
        <v>12</v>
      </c>
      <c r="C235" s="21" t="s">
        <v>13</v>
      </c>
      <c r="D235" s="21" t="s">
        <v>543</v>
      </c>
      <c r="E235" s="21" t="s">
        <v>162</v>
      </c>
      <c r="F235" s="21" t="s">
        <v>544</v>
      </c>
      <c r="G235" s="21" t="s">
        <v>545</v>
      </c>
      <c r="H235" s="22">
        <v>17</v>
      </c>
      <c r="I235" s="23">
        <v>48.11</v>
      </c>
      <c r="J235" s="23">
        <f t="shared" si="6"/>
        <v>817.87</v>
      </c>
    </row>
    <row r="236" spans="1:10" s="5" customFormat="1" ht="23.25" customHeight="1" x14ac:dyDescent="0.35">
      <c r="A236" s="19">
        <f t="shared" si="7"/>
        <v>227</v>
      </c>
      <c r="B236" s="21" t="s">
        <v>73</v>
      </c>
      <c r="C236" s="21" t="s">
        <v>74</v>
      </c>
      <c r="D236" s="21" t="s">
        <v>546</v>
      </c>
      <c r="E236" s="21" t="s">
        <v>547</v>
      </c>
      <c r="F236" s="21" t="s">
        <v>548</v>
      </c>
      <c r="G236" s="21" t="s">
        <v>17</v>
      </c>
      <c r="H236" s="22">
        <v>4</v>
      </c>
      <c r="I236" s="23">
        <v>23.6</v>
      </c>
      <c r="J236" s="23">
        <f t="shared" si="6"/>
        <v>94.4</v>
      </c>
    </row>
    <row r="237" spans="1:10" s="5" customFormat="1" ht="23.25" customHeight="1" x14ac:dyDescent="0.35">
      <c r="A237" s="19">
        <f t="shared" si="7"/>
        <v>228</v>
      </c>
      <c r="B237" s="21" t="s">
        <v>12</v>
      </c>
      <c r="C237" s="21" t="s">
        <v>13</v>
      </c>
      <c r="D237" s="21" t="s">
        <v>549</v>
      </c>
      <c r="E237" s="21" t="s">
        <v>26</v>
      </c>
      <c r="F237" s="21" t="s">
        <v>550</v>
      </c>
      <c r="G237" s="21" t="s">
        <v>17</v>
      </c>
      <c r="H237" s="22">
        <v>5</v>
      </c>
      <c r="I237" s="23">
        <v>188.8</v>
      </c>
      <c r="J237" s="23">
        <f t="shared" si="6"/>
        <v>944</v>
      </c>
    </row>
    <row r="238" spans="1:10" ht="29.25" customHeight="1" x14ac:dyDescent="0.35">
      <c r="B238" s="4"/>
      <c r="C238" s="4"/>
      <c r="D238" s="4"/>
      <c r="E238" s="4"/>
      <c r="F238" s="4"/>
      <c r="G238" s="4"/>
      <c r="H238" s="4"/>
      <c r="I238" s="16" t="s">
        <v>3</v>
      </c>
      <c r="J238" s="18">
        <f>SUM(J10:J237)</f>
        <v>1520348.5099999995</v>
      </c>
    </row>
    <row r="241" spans="1:10" ht="18.75" customHeight="1" x14ac:dyDescent="0.3"/>
    <row r="242" spans="1:10" s="4" customFormat="1" ht="18" x14ac:dyDescent="0.35">
      <c r="A242" s="14"/>
      <c r="B242" s="25" t="s">
        <v>562</v>
      </c>
      <c r="C242" s="25"/>
      <c r="D242" s="25"/>
      <c r="E242" s="25"/>
      <c r="F242" s="25"/>
      <c r="G242" s="25"/>
      <c r="H242" s="25"/>
      <c r="I242" s="25"/>
      <c r="J242" s="25"/>
    </row>
    <row r="243" spans="1:10" s="7" customFormat="1" ht="18" x14ac:dyDescent="0.35">
      <c r="A243" s="15"/>
      <c r="B243" s="26" t="s">
        <v>563</v>
      </c>
      <c r="C243" s="26"/>
      <c r="D243" s="26"/>
      <c r="E243" s="26"/>
      <c r="F243" s="26"/>
      <c r="G243" s="26"/>
      <c r="H243" s="26"/>
      <c r="I243" s="26"/>
      <c r="J243" s="26"/>
    </row>
    <row r="244" spans="1:10" s="7" customFormat="1" ht="20.25" customHeight="1" x14ac:dyDescent="0.35">
      <c r="A244" s="15"/>
      <c r="B244" s="26" t="s">
        <v>564</v>
      </c>
      <c r="C244" s="26"/>
      <c r="D244" s="26"/>
      <c r="E244" s="26"/>
      <c r="F244" s="26"/>
      <c r="G244" s="26"/>
      <c r="H244" s="26"/>
      <c r="I244" s="26"/>
      <c r="J244" s="26"/>
    </row>
    <row r="245" spans="1:10" s="4" customFormat="1" ht="18" x14ac:dyDescent="0.35">
      <c r="A245" s="14"/>
      <c r="C245" s="8"/>
      <c r="D245" s="9"/>
      <c r="E245" s="8"/>
      <c r="F245" s="8"/>
      <c r="G245" s="8"/>
      <c r="H245" s="2"/>
      <c r="I245" s="8"/>
      <c r="J245" s="8"/>
    </row>
    <row r="246" spans="1:10" s="4" customFormat="1" ht="18" x14ac:dyDescent="0.35">
      <c r="A246" s="14"/>
      <c r="C246" s="8"/>
      <c r="D246" s="9"/>
      <c r="E246" s="8"/>
      <c r="F246" s="8"/>
      <c r="G246" s="8"/>
      <c r="H246" s="2"/>
      <c r="I246" s="8"/>
      <c r="J246" s="8"/>
    </row>
    <row r="247" spans="1:10" s="4" customFormat="1" ht="18" x14ac:dyDescent="0.35">
      <c r="A247" s="14"/>
      <c r="C247" s="8"/>
      <c r="D247" s="9"/>
      <c r="E247" s="8"/>
      <c r="F247" s="8"/>
      <c r="G247" s="8"/>
      <c r="H247" s="2"/>
      <c r="I247" s="8"/>
      <c r="J247" s="8"/>
    </row>
    <row r="248" spans="1:10" s="4" customFormat="1" ht="18" x14ac:dyDescent="0.35">
      <c r="A248" s="14"/>
      <c r="C248" s="8"/>
      <c r="D248" s="9"/>
      <c r="E248" s="8"/>
      <c r="F248" s="8"/>
      <c r="G248" s="8"/>
      <c r="H248" s="2"/>
      <c r="I248" s="8"/>
      <c r="J248" s="8"/>
    </row>
    <row r="249" spans="1:10" s="4" customFormat="1" ht="18" x14ac:dyDescent="0.35">
      <c r="A249" s="14"/>
      <c r="C249" s="8"/>
      <c r="D249" s="9"/>
      <c r="E249" s="8"/>
      <c r="F249" s="8"/>
      <c r="G249" s="8"/>
      <c r="H249" s="2"/>
      <c r="I249" s="8"/>
      <c r="J249" s="8"/>
    </row>
    <row r="250" spans="1:10" s="4" customFormat="1" ht="18" x14ac:dyDescent="0.35">
      <c r="A250" s="14"/>
      <c r="B250" s="6" t="s">
        <v>565</v>
      </c>
      <c r="C250" s="6"/>
      <c r="D250" s="6"/>
      <c r="E250" s="6"/>
      <c r="F250" s="6"/>
      <c r="G250" s="10" t="s">
        <v>567</v>
      </c>
      <c r="H250" s="10"/>
      <c r="I250" s="10"/>
    </row>
    <row r="251" spans="1:10" s="4" customFormat="1" ht="18" x14ac:dyDescent="0.35">
      <c r="A251" s="14"/>
      <c r="B251" s="4" t="s">
        <v>569</v>
      </c>
      <c r="G251" s="11" t="s">
        <v>557</v>
      </c>
      <c r="H251" s="11"/>
      <c r="I251" s="11"/>
    </row>
    <row r="252" spans="1:10" s="4" customFormat="1" ht="18" x14ac:dyDescent="0.35">
      <c r="A252" s="14"/>
      <c r="B252" s="4" t="s">
        <v>566</v>
      </c>
      <c r="G252" s="11" t="s">
        <v>554</v>
      </c>
      <c r="H252" s="11"/>
      <c r="I252" s="11"/>
    </row>
  </sheetData>
  <mergeCells count="5">
    <mergeCell ref="B7:J7"/>
    <mergeCell ref="B8:J8"/>
    <mergeCell ref="B242:J242"/>
    <mergeCell ref="B243:J243"/>
    <mergeCell ref="B244:J244"/>
  </mergeCells>
  <pageMargins left="0.27" right="0.27" top="0.46" bottom="0.51181102362204722" header="0.19685039370078741" footer="0.31496062992125984"/>
  <pageSetup scale="71" fitToHeight="0" orientation="landscape" r:id="rId1"/>
  <headerFooter>
    <oddFooter>&amp;L&amp;P</oddFooter>
  </headerFooter>
  <rowBreaks count="4" manualBreakCount="4">
    <brk id="33" max="9" man="1"/>
    <brk id="66" max="9" man="1"/>
    <brk id="132" max="9" man="1"/>
    <brk id="19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INVENTARIO DGM</vt:lpstr>
      <vt:lpstr>'REPORTE INVENTARIO DGM'!Área_de_impresión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Alcantara</cp:lastModifiedBy>
  <cp:lastPrinted>2023-07-05T16:11:07Z</cp:lastPrinted>
  <dcterms:created xsi:type="dcterms:W3CDTF">2023-07-03T17:47:25Z</dcterms:created>
  <dcterms:modified xsi:type="dcterms:W3CDTF">2023-07-06T14:05:07Z</dcterms:modified>
</cp:coreProperties>
</file>