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kis.paulino.MINERIA\Desktop\General Mineria\Correspondencia 2022\Compras\Consumo\"/>
    </mc:Choice>
  </mc:AlternateContent>
  <xr:revisionPtr revIDLastSave="0" documentId="13_ncr:1_{4FAB95C3-22B6-47E2-8D48-3F1C7E21C2C4}" xr6:coauthVersionLast="47" xr6:coauthVersionMax="47" xr10:uidLastSave="{00000000-0000-0000-0000-000000000000}"/>
  <bookViews>
    <workbookView xWindow="-120" yWindow="-120" windowWidth="29040" windowHeight="15840" xr2:uid="{BEDF8C01-D003-4F1F-B2A8-6AAFD9813D03}"/>
  </bookViews>
  <sheets>
    <sheet name="Junio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 l="1"/>
</calcChain>
</file>

<file path=xl/sharedStrings.xml><?xml version="1.0" encoding="utf-8"?>
<sst xmlns="http://schemas.openxmlformats.org/spreadsheetml/2006/main" count="565" uniqueCount="404">
  <si>
    <t>Reporte Aprobado por :</t>
  </si>
  <si>
    <t>Reporte Revisado por :</t>
  </si>
  <si>
    <t>Total</t>
  </si>
  <si>
    <t>UNIDAD</t>
  </si>
  <si>
    <t>ZAFACON PLASTICO 12 LITROS</t>
  </si>
  <si>
    <t>PAQUETE</t>
  </si>
  <si>
    <t>VASOS DESECHABLES 7 ONZ.</t>
  </si>
  <si>
    <t>PAQUETE 50/1</t>
  </si>
  <si>
    <t>VASOS DESECHABLES 10 ONZ.</t>
  </si>
  <si>
    <t>GALON</t>
  </si>
  <si>
    <t>VAINILLA</t>
  </si>
  <si>
    <t>TRANSFORMADORES DE LAMPARAS LED 40 AMP</t>
  </si>
  <si>
    <t>TONER W2113A MAGENTA (206A)</t>
  </si>
  <si>
    <t>TONER W2112A AMARILLO (206A)</t>
  </si>
  <si>
    <t>TONER W2111A AZUL (206A)</t>
  </si>
  <si>
    <t>TONER W2110A NEGRO (206A)</t>
  </si>
  <si>
    <t>TONER HP LASERJET DRUM 126A (CE314A)</t>
  </si>
  <si>
    <t>TONER GPR-35 NEGRO</t>
  </si>
  <si>
    <t>TONER CF-503</t>
  </si>
  <si>
    <t>TONER CF-502</t>
  </si>
  <si>
    <t>TONER 414A YELLOW (W2022A)</t>
  </si>
  <si>
    <t>TONER 414A NEGRO (W2020A)</t>
  </si>
  <si>
    <t>TONER 414A CYAN (W2021A)</t>
  </si>
  <si>
    <t>TONER 126 YELLOW (CE 312A)</t>
  </si>
  <si>
    <t>TONER 126 NEGRO (CE 310A)</t>
  </si>
  <si>
    <t>TONER 126 MAGENTA (CE 313A)</t>
  </si>
  <si>
    <t>TONER 126 CYAN (CE 311A)</t>
  </si>
  <si>
    <t>TONER 131A NEGRO (CF 210A)</t>
  </si>
  <si>
    <t>TOALLA DE COCINA MICROFIBRA</t>
  </si>
  <si>
    <t>TINTA GT52 NEGRO</t>
  </si>
  <si>
    <t>TINTA GT52 MAGENTA</t>
  </si>
  <si>
    <t>TINTA GT52 CYAN</t>
  </si>
  <si>
    <t>TINTA AZUL 8 ONZA</t>
  </si>
  <si>
    <t>TINTA 964 XL YELLOW</t>
  </si>
  <si>
    <t>TINTA 964 XL MAGENTA</t>
  </si>
  <si>
    <t>TINTA 954 MAGENTA</t>
  </si>
  <si>
    <t>TINTA 954 CYAN</t>
  </si>
  <si>
    <t>TINTA 954 AMARILLO</t>
  </si>
  <si>
    <t>TINTA 664 NEGRO</t>
  </si>
  <si>
    <t>TINTA 664 MAGENTA</t>
  </si>
  <si>
    <t>TINTA 664 CYAN</t>
  </si>
  <si>
    <t>TINTA 664 AMARILLA</t>
  </si>
  <si>
    <t>TINTA 122 (CH563HE) NEGRO</t>
  </si>
  <si>
    <t>TINTA 122 (CH562H) COLOR</t>
  </si>
  <si>
    <t>TINTA  (131 A) - (212 A) YELLOW</t>
  </si>
  <si>
    <t>TIJERAS</t>
  </si>
  <si>
    <t>TERMOMETRO PARA TEMPERATURA</t>
  </si>
  <si>
    <t>LIBRA</t>
  </si>
  <si>
    <t>TERMO PARA CAFÉ DE 1.8 LT CROMADO</t>
  </si>
  <si>
    <t>LATA 5 LIB</t>
  </si>
  <si>
    <t>TE FRIO (LATA 5 LIB)</t>
  </si>
  <si>
    <t>CAJA 25/1</t>
  </si>
  <si>
    <t>TE EN SOBRES</t>
  </si>
  <si>
    <t>TAPE ELECTRICO</t>
  </si>
  <si>
    <t>TABLILLA DE MADERA</t>
  </si>
  <si>
    <t>SUAPE # 24</t>
  </si>
  <si>
    <t>SOBRES PLASTICO</t>
  </si>
  <si>
    <t>SOBRES MANILAS 8 1/2 X 14</t>
  </si>
  <si>
    <t>SOBRES MANILAS 8 1/2 X 11</t>
  </si>
  <si>
    <t>SOBRES BLANCO</t>
  </si>
  <si>
    <t>SOBRE MANILA 10 X 13 CM</t>
  </si>
  <si>
    <t>SEPARADOR DE CARPETAS</t>
  </si>
  <si>
    <t>SACA PUNTAS DE METAL</t>
  </si>
  <si>
    <t>SACA GRAPAS</t>
  </si>
  <si>
    <t>RESALTADORES DIVERSOS</t>
  </si>
  <si>
    <t>REGLETA DE 6 SALIDAS</t>
  </si>
  <si>
    <t>REGLA PLASTICA 12"</t>
  </si>
  <si>
    <t>PORTAMINA</t>
  </si>
  <si>
    <t>PORTA CLIPS</t>
  </si>
  <si>
    <t>PORTA CDS</t>
  </si>
  <si>
    <t>PILAS CUADRADA 9V</t>
  </si>
  <si>
    <t>PILAS CR-2032</t>
  </si>
  <si>
    <t>PILAS AAA</t>
  </si>
  <si>
    <t>PILAS AA</t>
  </si>
  <si>
    <t>PIE</t>
  </si>
  <si>
    <t>PIES DE ALAMBRE #12 NEGRO</t>
  </si>
  <si>
    <t>PIES DE ALAMBRE #12 BLANCO</t>
  </si>
  <si>
    <t>PIES DE ALAMBRE #10 NEGRO</t>
  </si>
  <si>
    <t>PIES DE ALAMBRE #10 BLANCO</t>
  </si>
  <si>
    <t>PERFORADORA DE 3 HOYOS</t>
  </si>
  <si>
    <t>PERFORADORA DE 2 HOYOS</t>
  </si>
  <si>
    <t>PAQUETE(5000 UNID)</t>
  </si>
  <si>
    <t>PAQ. SERVILLETAS 500 UNID.</t>
  </si>
  <si>
    <t>PAQUETE (12.6OZ)</t>
  </si>
  <si>
    <t>PAQ. DETERGENTE EN POLVO</t>
  </si>
  <si>
    <t>ROLLO</t>
  </si>
  <si>
    <t>PAPEL PARA SUMADORA</t>
  </si>
  <si>
    <t>PAPEL EN TOALLA</t>
  </si>
  <si>
    <t>HOJA</t>
  </si>
  <si>
    <t>PAPEL DE HILO BLANCO 8 1/2 X 11</t>
  </si>
  <si>
    <t>PAPEL DE BAÑO</t>
  </si>
  <si>
    <t>PAPEL CELOFAN</t>
  </si>
  <si>
    <t>RESMA</t>
  </si>
  <si>
    <t>PAPEL BOND 8 1/2 X 14</t>
  </si>
  <si>
    <t>PAPEL BOND 8 1/2 X 11</t>
  </si>
  <si>
    <t>NOTAS ADHESIVAS BANDERITAS DIVISORAS</t>
  </si>
  <si>
    <t>NOTAS ADHESIVAS 3X3</t>
  </si>
  <si>
    <t>NOTAS ADHESIVAS 2X3</t>
  </si>
  <si>
    <t>NOTA ADHESIVA 2 X 2</t>
  </si>
  <si>
    <t>MOSTA ANTIGOTA 9 X 3/8</t>
  </si>
  <si>
    <t>MASILLA PARA PISTOLA</t>
  </si>
  <si>
    <t>MARCADORES ROJOS</t>
  </si>
  <si>
    <t>MARCADORES PIZARRA MAGICA</t>
  </si>
  <si>
    <t>MARCADORES NEGROS</t>
  </si>
  <si>
    <t>MARCADORES DE PAGINAS</t>
  </si>
  <si>
    <t>LÍQUIDO EN GALON PARA LIMPIAR CRISTALES</t>
  </si>
  <si>
    <t>LIBROS RECORDS</t>
  </si>
  <si>
    <t>LIBRETAS RAYADAS PEQUEÑA</t>
  </si>
  <si>
    <t>LIBRETAS RAYADAS (8 1/2 X 11")</t>
  </si>
  <si>
    <t>LIBRETA RAYADA 5 X 8</t>
  </si>
  <si>
    <t>LAPIZ DE CARBON 6B SENCILLO</t>
  </si>
  <si>
    <t>LAPIZ DE CARBON 4B SENCILLO</t>
  </si>
  <si>
    <t>LAPICES DE CARBON 2B SENCILLO</t>
  </si>
  <si>
    <t>LAPICES DE CARBON 2B</t>
  </si>
  <si>
    <t>LAPICEROS ROJOS</t>
  </si>
  <si>
    <t>LAPICEROS NEGROS</t>
  </si>
  <si>
    <t>LAPICEROS AZULES</t>
  </si>
  <si>
    <t>LAMPARA DE EMERGENCIA</t>
  </si>
  <si>
    <t>LABEL PARA FOLDERS</t>
  </si>
  <si>
    <t>LABEL PARA CD Y DVD</t>
  </si>
  <si>
    <t>JARRA  DE CRISTAL</t>
  </si>
  <si>
    <t>BOLA</t>
  </si>
  <si>
    <t>JABON DE FREGAR EN BOLA</t>
  </si>
  <si>
    <t>PASTA</t>
  </si>
  <si>
    <t>JABON DE CUABA</t>
  </si>
  <si>
    <t>GRECAS 12 TAZAS</t>
  </si>
  <si>
    <t>CAJA 5000PCS (26/6)</t>
  </si>
  <si>
    <t>GRAPAS  (26/6)</t>
  </si>
  <si>
    <t>GRAPADORAS</t>
  </si>
  <si>
    <t>CAJA 1 OZ.</t>
  </si>
  <si>
    <t>GOMITAS #18</t>
  </si>
  <si>
    <t>GOMAS PARA GRECA</t>
  </si>
  <si>
    <t>GOMAS DE BORRAR</t>
  </si>
  <si>
    <t>CAJA 50/1</t>
  </si>
  <si>
    <t>GANCHO MACHO Y HEMBRA</t>
  </si>
  <si>
    <t>GALON JABON LÍQUIDO PARA MANOS</t>
  </si>
  <si>
    <t>GALON DESINFECTANTE LIQ.</t>
  </si>
  <si>
    <t>GALON DE CLORO</t>
  </si>
  <si>
    <t>GALON ALCOHOL ISOPROPILICO</t>
  </si>
  <si>
    <t>FUNDA 55 GALONES</t>
  </si>
  <si>
    <t>FUNDAS PARA BASURA</t>
  </si>
  <si>
    <t>FOLDERS COLGANTES 8 1/2 X 14</t>
  </si>
  <si>
    <t>FOLDERS COLGANTES 8 1/2 X 13</t>
  </si>
  <si>
    <t>FOLDERS COLGANTES 8 1/2 X 11</t>
  </si>
  <si>
    <t>FOLDERS 8 1/2 X11</t>
  </si>
  <si>
    <t>FOLDERS 8 /12 X 14</t>
  </si>
  <si>
    <t>EXTENSION ELECTRICA 25 PIES</t>
  </si>
  <si>
    <t>ESPUMA PARA LIMPIAR MUEBLES</t>
  </si>
  <si>
    <t>ESPIRAL CONTINUO ENCUAD. 1/8"</t>
  </si>
  <si>
    <t>ESCOBILLON PARA LIMPIEZA</t>
  </si>
  <si>
    <t>EMBUDO PARA GRECA</t>
  </si>
  <si>
    <t>EMBASE PLÁSTICO DE 5 LB.</t>
  </si>
  <si>
    <t>EMBASE PLÁSTICO DE 2.5 LB.</t>
  </si>
  <si>
    <t>DVD</t>
  </si>
  <si>
    <t>DISPENSADOR PARA CINTA ADHESIVAS</t>
  </si>
  <si>
    <t>DISPENSADOR DE PAPEL TOALLA</t>
  </si>
  <si>
    <t>DISPENSADOR DE JABON LIQUIDO</t>
  </si>
  <si>
    <t>CUBRIDORES PLASTICOS PARA HOJAS 8 1/2 X 11</t>
  </si>
  <si>
    <t>CUBIERTA PLAST. AHUMADA 8 1/2 X 11</t>
  </si>
  <si>
    <t>CUBETAS PLASTICAS</t>
  </si>
  <si>
    <t>CUBETA DE MASILLA 5 GLS (4.5 GLS)</t>
  </si>
  <si>
    <t>CUBETA 5 GLS PINTURA SEMIGLOS COLONIAL 966</t>
  </si>
  <si>
    <t>POTE 15ML</t>
  </si>
  <si>
    <t>CORRECTOR LIQUIDO</t>
  </si>
  <si>
    <t>CAJA 100/1</t>
  </si>
  <si>
    <t>CLIPS PEQUEÑOS NO. 1</t>
  </si>
  <si>
    <t>CLIPS GRANDES NO. 2</t>
  </si>
  <si>
    <t>CAJA 12/1</t>
  </si>
  <si>
    <t>CLIPS BILLETEROS 2"</t>
  </si>
  <si>
    <t>CLIPS BILLETEROS 1"</t>
  </si>
  <si>
    <t>CLIPS BILLETEROS 1 1/2"</t>
  </si>
  <si>
    <t>CINTAS MAKE IN TAPE DE 2" X 25 YDS</t>
  </si>
  <si>
    <t>CINTAS ADHESIVAS DE 2"</t>
  </si>
  <si>
    <t>CINTA PARA CALCULADORA SHARSP 2630</t>
  </si>
  <si>
    <t>CINTA MASK IN TAPE 3/4</t>
  </si>
  <si>
    <t>CINTA DECORATIVA 3/16" X100</t>
  </si>
  <si>
    <t>CINTA DE DUCTO O TAPE GRIS</t>
  </si>
  <si>
    <t>CINTA ADHESIVA DOBLE CARA</t>
  </si>
  <si>
    <t>CINTA ADHESIVA 3/4</t>
  </si>
  <si>
    <t>CEPILLO PARA INODORO</t>
  </si>
  <si>
    <t>CD</t>
  </si>
  <si>
    <t>CARTULINA DE HILO BLANCO 81/2 X 11</t>
  </si>
  <si>
    <t>CARPETAS DE 1" EN VINIL</t>
  </si>
  <si>
    <t>CARPETAS 3 HOYOS DE 3" EN VINIL</t>
  </si>
  <si>
    <t>CARPETA SIMPLE DE CARTON CARTA NEGRA</t>
  </si>
  <si>
    <t>CARPETA DE 2" EN VINIL</t>
  </si>
  <si>
    <t>CAJA DE BREAKER</t>
  </si>
  <si>
    <t>PAQUETE (1LB)</t>
  </si>
  <si>
    <t>CAFÉ (1 LB)</t>
  </si>
  <si>
    <t>BROCHA DE 3"</t>
  </si>
  <si>
    <t>BROCHA DE 1"</t>
  </si>
  <si>
    <t>BROCHA DE 1 1/2"</t>
  </si>
  <si>
    <t>BRILLO ESPONJA DE FREGAR</t>
  </si>
  <si>
    <t>BRILLO DE FREGAR SENCILLO</t>
  </si>
  <si>
    <t>BREAKER 40 AMP</t>
  </si>
  <si>
    <t>BREAKER 30 AMP. GRUESO</t>
  </si>
  <si>
    <t>BREAKER 30 AMP</t>
  </si>
  <si>
    <t>BREAKER 20 AMP. GRUESO</t>
  </si>
  <si>
    <t>BREAKER 15 AMP. GRUESO</t>
  </si>
  <si>
    <t>BOMBILLOS LED 120V</t>
  </si>
  <si>
    <t>BANDEJA PLASTICA</t>
  </si>
  <si>
    <t>BANDEJA CROMADA MEDIANA</t>
  </si>
  <si>
    <t>AZUCAR PARA DIETA</t>
  </si>
  <si>
    <t>PAQUETE (5LB)</t>
  </si>
  <si>
    <t>AZUCAR CREMA (5 LB)</t>
  </si>
  <si>
    <t>AZUCAR BLANCA (5 LB)</t>
  </si>
  <si>
    <t>ATOMIZADOR 8 ONZ</t>
  </si>
  <si>
    <t>AMBIENTADORES SPRAY</t>
  </si>
  <si>
    <t>AMBIENTADOR PARA DISPENSADOR</t>
  </si>
  <si>
    <t>TOTAL</t>
  </si>
  <si>
    <t>VALOR</t>
  </si>
  <si>
    <t>EXISTENCIA</t>
  </si>
  <si>
    <t>MEDIDA</t>
  </si>
  <si>
    <t>DESCRIPCIÓN DEL BIEN</t>
  </si>
  <si>
    <t>CÓDIGO INSTITUCIONAL</t>
  </si>
  <si>
    <t>FECHA DE ADQUISICIÓN/ REGISTRO</t>
  </si>
  <si>
    <t>ITEM</t>
  </si>
  <si>
    <t>VALORES EN RD$</t>
  </si>
  <si>
    <t>INVENTARIO DE BIENES DE CONSUMO</t>
  </si>
  <si>
    <t>AD2085</t>
  </si>
  <si>
    <t>AM1004</t>
  </si>
  <si>
    <t>AM1005</t>
  </si>
  <si>
    <t>AZ 1138</t>
  </si>
  <si>
    <t>AZ1109</t>
  </si>
  <si>
    <t>AD1902</t>
  </si>
  <si>
    <t>BJ1127</t>
  </si>
  <si>
    <t>BP1632</t>
  </si>
  <si>
    <t>BL2062</t>
  </si>
  <si>
    <t>BG2078</t>
  </si>
  <si>
    <t>BG2079</t>
  </si>
  <si>
    <t>BR1256</t>
  </si>
  <si>
    <t>BR1177</t>
  </si>
  <si>
    <t>BR1255</t>
  </si>
  <si>
    <t>BE1118</t>
  </si>
  <si>
    <t>BE1875</t>
  </si>
  <si>
    <t>BP2080</t>
  </si>
  <si>
    <t>BP1231</t>
  </si>
  <si>
    <t>BP2081</t>
  </si>
  <si>
    <t>CF1110</t>
  </si>
  <si>
    <t>CB1254</t>
  </si>
  <si>
    <t>CP1332</t>
  </si>
  <si>
    <t>CS1310</t>
  </si>
  <si>
    <t>CP1961</t>
  </si>
  <si>
    <t>CP1007</t>
  </si>
  <si>
    <t>CR1022</t>
  </si>
  <si>
    <t>CD1023</t>
  </si>
  <si>
    <t>CI1946</t>
  </si>
  <si>
    <t>CA1026</t>
  </si>
  <si>
    <t>CC1024</t>
  </si>
  <si>
    <t>CD1444</t>
  </si>
  <si>
    <t>CD2063</t>
  </si>
  <si>
    <t>CM1025</t>
  </si>
  <si>
    <t>CS1153</t>
  </si>
  <si>
    <t>CA1221</t>
  </si>
  <si>
    <t>CM1222</t>
  </si>
  <si>
    <t>CB1040</t>
  </si>
  <si>
    <t>CB1688</t>
  </si>
  <si>
    <t>CB1171</t>
  </si>
  <si>
    <t>CL1210</t>
  </si>
  <si>
    <t>CL1029</t>
  </si>
  <si>
    <t>CL1058</t>
  </si>
  <si>
    <t>CP1172</t>
  </si>
  <si>
    <t>MS1290</t>
  </si>
  <si>
    <t>CP1121</t>
  </si>
  <si>
    <t>CP2077</t>
  </si>
  <si>
    <t>CP1367</t>
  </si>
  <si>
    <t>DJ1253</t>
  </si>
  <si>
    <t>DP2076</t>
  </si>
  <si>
    <t>DC1220</t>
  </si>
  <si>
    <t>DV1032</t>
  </si>
  <si>
    <t>EP2074</t>
  </si>
  <si>
    <t>EP2075</t>
  </si>
  <si>
    <t>EG2061</t>
  </si>
  <si>
    <t>ES1119</t>
  </si>
  <si>
    <t>EC2072</t>
  </si>
  <si>
    <t>EM2073</t>
  </si>
  <si>
    <t>EE1035</t>
  </si>
  <si>
    <t>FD1037</t>
  </si>
  <si>
    <t>FD1036</t>
  </si>
  <si>
    <t>FC1038</t>
  </si>
  <si>
    <t>FC1186</t>
  </si>
  <si>
    <t>FD1070</t>
  </si>
  <si>
    <t>FB1120</t>
  </si>
  <si>
    <t>AI1793</t>
  </si>
  <si>
    <t>GC1141</t>
  </si>
  <si>
    <t>GD1113</t>
  </si>
  <si>
    <t>JL1031</t>
  </si>
  <si>
    <t>CG1045</t>
  </si>
  <si>
    <t>GB1046</t>
  </si>
  <si>
    <t>GG2062</t>
  </si>
  <si>
    <t>CG1047</t>
  </si>
  <si>
    <t>GR1048</t>
  </si>
  <si>
    <t>GR1049</t>
  </si>
  <si>
    <t>GR1137</t>
  </si>
  <si>
    <t>JC1167</t>
  </si>
  <si>
    <t>JP1115</t>
  </si>
  <si>
    <t>JC1191</t>
  </si>
  <si>
    <t>LC1052</t>
  </si>
  <si>
    <t>LF1051</t>
  </si>
  <si>
    <t>LE2071</t>
  </si>
  <si>
    <t>LP1053</t>
  </si>
  <si>
    <t>LP1213</t>
  </si>
  <si>
    <t>LP1214</t>
  </si>
  <si>
    <t>LC2070</t>
  </si>
  <si>
    <t>LC1054</t>
  </si>
  <si>
    <t>LC1204</t>
  </si>
  <si>
    <t>LC1205</t>
  </si>
  <si>
    <t>LR2069</t>
  </si>
  <si>
    <t>LR1055</t>
  </si>
  <si>
    <t>LR2085</t>
  </si>
  <si>
    <t>LB1785</t>
  </si>
  <si>
    <t>GL2068</t>
  </si>
  <si>
    <t>MP1864</t>
  </si>
  <si>
    <t>MC1208</t>
  </si>
  <si>
    <t>MP1677</t>
  </si>
  <si>
    <t>MC1197</t>
  </si>
  <si>
    <t>MP1937</t>
  </si>
  <si>
    <t>MP1511</t>
  </si>
  <si>
    <t>NA1741</t>
  </si>
  <si>
    <t>NA1060</t>
  </si>
  <si>
    <t>NB1495</t>
  </si>
  <si>
    <t>PB1061</t>
  </si>
  <si>
    <t>PB1063</t>
  </si>
  <si>
    <t>PC2067</t>
  </si>
  <si>
    <t>PH1066</t>
  </si>
  <si>
    <t>PH1949</t>
  </si>
  <si>
    <t>PT1182</t>
  </si>
  <si>
    <t>PS1068</t>
  </si>
  <si>
    <t>PD1112</t>
  </si>
  <si>
    <t>PS1135</t>
  </si>
  <si>
    <t>PD1071</t>
  </si>
  <si>
    <t>PD1365</t>
  </si>
  <si>
    <t>PA2082</t>
  </si>
  <si>
    <t>PA2083</t>
  </si>
  <si>
    <t>PA2084</t>
  </si>
  <si>
    <t>PA1554</t>
  </si>
  <si>
    <t>PA1072</t>
  </si>
  <si>
    <t>PA1073</t>
  </si>
  <si>
    <t>PI1225</t>
  </si>
  <si>
    <t>PC1200</t>
  </si>
  <si>
    <t>PC1075</t>
  </si>
  <si>
    <t>PC1216</t>
  </si>
  <si>
    <t>PM2064</t>
  </si>
  <si>
    <t>RG1074</t>
  </si>
  <si>
    <t>RE1162</t>
  </si>
  <si>
    <t>RD1725</t>
  </si>
  <si>
    <t>SG1078</t>
  </si>
  <si>
    <t>SP1079</t>
  </si>
  <si>
    <t>SC1080</t>
  </si>
  <si>
    <t>SM1085</t>
  </si>
  <si>
    <t>SB1081</t>
  </si>
  <si>
    <t>SM1083</t>
  </si>
  <si>
    <t>SM1084</t>
  </si>
  <si>
    <t>SP1201</t>
  </si>
  <si>
    <t>SU1142</t>
  </si>
  <si>
    <t>TM1179</t>
  </si>
  <si>
    <t>TE1176</t>
  </si>
  <si>
    <t>CT1183</t>
  </si>
  <si>
    <t>LT1905</t>
  </si>
  <si>
    <t>TC2065</t>
  </si>
  <si>
    <t>TT1788</t>
  </si>
  <si>
    <t>TJ1085</t>
  </si>
  <si>
    <t>TN1013</t>
  </si>
  <si>
    <t>TI1112</t>
  </si>
  <si>
    <t>TI1111</t>
  </si>
  <si>
    <t>TB1713</t>
  </si>
  <si>
    <t>TB1711</t>
  </si>
  <si>
    <t>TB1712</t>
  </si>
  <si>
    <t>TB1714</t>
  </si>
  <si>
    <t>TI1716</t>
  </si>
  <si>
    <t>TI1988</t>
  </si>
  <si>
    <t>TI1987</t>
  </si>
  <si>
    <t>TA1474</t>
  </si>
  <si>
    <t>TP1757</t>
  </si>
  <si>
    <t>TP1758</t>
  </si>
  <si>
    <t>TP1759</t>
  </si>
  <si>
    <t>TM1197</t>
  </si>
  <si>
    <t>TN1011</t>
  </si>
  <si>
    <t>TN1351</t>
  </si>
  <si>
    <t>TN1353</t>
  </si>
  <si>
    <t>TN1350</t>
  </si>
  <si>
    <t>TN1352</t>
  </si>
  <si>
    <t>TN1825</t>
  </si>
  <si>
    <t>TN1824</t>
  </si>
  <si>
    <t>TN1826</t>
  </si>
  <si>
    <t>TN1744</t>
  </si>
  <si>
    <t>TN1745</t>
  </si>
  <si>
    <t>TN1089</t>
  </si>
  <si>
    <t>TN2073</t>
  </si>
  <si>
    <t>TN1869</t>
  </si>
  <si>
    <t>TN1870</t>
  </si>
  <si>
    <t>TN1871</t>
  </si>
  <si>
    <t>TN1872</t>
  </si>
  <si>
    <t>TL2066</t>
  </si>
  <si>
    <t>GV1158</t>
  </si>
  <si>
    <t>VA1228</t>
  </si>
  <si>
    <t>VA1206</t>
  </si>
  <si>
    <t>ZF1159</t>
  </si>
  <si>
    <t>DESDE  01  AL 30 JUNIO- 2022</t>
  </si>
  <si>
    <t>Reporte Generado por:  Manuel Alcantara</t>
  </si>
  <si>
    <t>Mercedes Alfonseca</t>
  </si>
  <si>
    <t>Berkis Paulino</t>
  </si>
  <si>
    <t>Enc. División de Compras</t>
  </si>
  <si>
    <t>Enc. Depto.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</si>
</sst>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 tint="-4.9989318521683403E-2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 applyAlignment="1"/>
    <xf numFmtId="0" fontId="0" fillId="0" borderId="0" xfId="0" applyAlignment="1">
      <alignment horizontal="center"/>
    </xf>
    <xf numFmtId="43" fontId="3" fillId="0" borderId="0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3" fontId="5" fillId="0" borderId="6" xfId="1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43" fontId="0" fillId="0" borderId="0" xfId="1" applyFont="1"/>
    <xf numFmtId="0" fontId="2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43" fontId="0" fillId="3" borderId="2" xfId="1" applyFont="1" applyFill="1" applyBorder="1" applyAlignment="1">
      <alignment vertical="center" wrapText="1"/>
    </xf>
    <xf numFmtId="43" fontId="0" fillId="0" borderId="2" xfId="1" applyFont="1" applyBorder="1" applyAlignment="1">
      <alignment vertical="center" wrapText="1"/>
    </xf>
    <xf numFmtId="43" fontId="0" fillId="0" borderId="2" xfId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43" fontId="7" fillId="0" borderId="2" xfId="1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3" fontId="2" fillId="0" borderId="0" xfId="1" applyFont="1" applyBorder="1" applyAlignment="1">
      <alignment horizontal="right" vertical="center" wrapText="1"/>
    </xf>
    <xf numFmtId="43" fontId="0" fillId="0" borderId="1" xfId="1" applyFon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14" fontId="0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43" fontId="2" fillId="0" borderId="0" xfId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447675</xdr:colOff>
      <xdr:row>0</xdr:row>
      <xdr:rowOff>0</xdr:rowOff>
    </xdr:from>
    <xdr:ext cx="2335422" cy="1178480"/>
    <xdr:pic>
      <xdr:nvPicPr>
        <xdr:cNvPr id="2" name="Picture 1">
          <a:extLst>
            <a:ext uri="{FF2B5EF4-FFF2-40B4-BE49-F238E27FC236}">
              <a16:creationId xmlns:a16="http://schemas.microsoft.com/office/drawing/2014/main" id="{5E7CB68E-641E-4C1D-B351-16A4EACBAF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0"/>
          <a:ext cx="2335422" cy="11784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3E3E7-77E4-4237-975C-CF38327E1CAC}">
  <dimension ref="B6:J251"/>
  <sheetViews>
    <sheetView tabSelected="1" workbookViewId="0">
      <selection activeCell="O201" sqref="O201"/>
    </sheetView>
  </sheetViews>
  <sheetFormatPr baseColWidth="10" defaultRowHeight="15" x14ac:dyDescent="0.25"/>
  <cols>
    <col min="1" max="1" width="3.140625" customWidth="1"/>
    <col min="2" max="2" width="2.28515625" customWidth="1"/>
    <col min="3" max="3" width="5.28515625" style="2" bestFit="1" customWidth="1"/>
    <col min="4" max="4" width="11.7109375" style="2" customWidth="1"/>
    <col min="5" max="5" width="13.5703125" style="2" customWidth="1"/>
    <col min="6" max="6" width="27.28515625" customWidth="1"/>
    <col min="7" max="7" width="13.5703125" customWidth="1"/>
    <col min="8" max="8" width="11" customWidth="1"/>
    <col min="9" max="9" width="13" style="1" bestFit="1" customWidth="1"/>
    <col min="10" max="10" width="11.85546875" style="1" bestFit="1" customWidth="1"/>
  </cols>
  <sheetData>
    <row r="6" spans="3:10" ht="22.5" customHeight="1" x14ac:dyDescent="0.25"/>
    <row r="7" spans="3:10" ht="18.75" x14ac:dyDescent="0.25">
      <c r="C7" s="42" t="s">
        <v>218</v>
      </c>
      <c r="D7" s="42"/>
      <c r="E7" s="42"/>
      <c r="F7" s="42"/>
      <c r="G7" s="42"/>
      <c r="H7" s="42"/>
      <c r="I7" s="42"/>
      <c r="J7" s="42"/>
    </row>
    <row r="8" spans="3:10" x14ac:dyDescent="0.25">
      <c r="C8" s="43" t="s">
        <v>398</v>
      </c>
      <c r="D8" s="43"/>
      <c r="E8" s="43"/>
      <c r="F8" s="43"/>
      <c r="G8" s="43"/>
      <c r="H8" s="43"/>
      <c r="I8" s="43"/>
      <c r="J8" s="43"/>
    </row>
    <row r="9" spans="3:10" ht="15.75" thickBot="1" x14ac:dyDescent="0.3">
      <c r="C9" s="43" t="s">
        <v>217</v>
      </c>
      <c r="D9" s="43"/>
      <c r="E9" s="43"/>
      <c r="F9" s="43"/>
      <c r="G9" s="43"/>
      <c r="H9" s="43"/>
      <c r="I9" s="43"/>
      <c r="J9" s="43"/>
    </row>
    <row r="10" spans="3:10" s="5" customFormat="1" ht="39" thickBot="1" x14ac:dyDescent="0.25">
      <c r="C10" s="6" t="s">
        <v>216</v>
      </c>
      <c r="D10" s="7" t="s">
        <v>215</v>
      </c>
      <c r="E10" s="8" t="s">
        <v>214</v>
      </c>
      <c r="F10" s="9" t="s">
        <v>213</v>
      </c>
      <c r="G10" s="10" t="s">
        <v>212</v>
      </c>
      <c r="H10" s="9" t="s">
        <v>211</v>
      </c>
      <c r="I10" s="11" t="s">
        <v>210</v>
      </c>
      <c r="J10" s="12" t="s">
        <v>209</v>
      </c>
    </row>
    <row r="11" spans="3:10" s="17" customFormat="1" ht="30.75" customHeight="1" x14ac:dyDescent="0.25">
      <c r="C11" s="15">
        <v>1</v>
      </c>
      <c r="D11" s="16">
        <v>44719</v>
      </c>
      <c r="E11" s="15" t="s">
        <v>219</v>
      </c>
      <c r="F11" s="21" t="s">
        <v>208</v>
      </c>
      <c r="G11" s="21" t="s">
        <v>3</v>
      </c>
      <c r="H11" s="22">
        <v>17</v>
      </c>
      <c r="I11" s="23">
        <v>509.61</v>
      </c>
      <c r="J11" s="23">
        <f t="shared" ref="J11:J42" si="0">H11*I11</f>
        <v>8663.3700000000008</v>
      </c>
    </row>
    <row r="12" spans="3:10" s="17" customFormat="1" ht="30.75" customHeight="1" x14ac:dyDescent="0.25">
      <c r="C12" s="18">
        <f t="shared" ref="C12:C43" si="1">C11+1</f>
        <v>2</v>
      </c>
      <c r="D12" s="36">
        <v>44719</v>
      </c>
      <c r="E12" s="18" t="s">
        <v>220</v>
      </c>
      <c r="F12" s="24" t="s">
        <v>207</v>
      </c>
      <c r="G12" s="24" t="s">
        <v>3</v>
      </c>
      <c r="H12" s="19">
        <v>9</v>
      </c>
      <c r="I12" s="25">
        <v>108.282</v>
      </c>
      <c r="J12" s="26">
        <f t="shared" si="0"/>
        <v>974.53800000000001</v>
      </c>
    </row>
    <row r="13" spans="3:10" s="17" customFormat="1" ht="30.75" customHeight="1" x14ac:dyDescent="0.25">
      <c r="C13" s="18">
        <f t="shared" si="1"/>
        <v>3</v>
      </c>
      <c r="D13" s="36">
        <v>44658</v>
      </c>
      <c r="E13" s="18" t="s">
        <v>221</v>
      </c>
      <c r="F13" s="24" t="s">
        <v>206</v>
      </c>
      <c r="G13" s="24" t="s">
        <v>3</v>
      </c>
      <c r="H13" s="19">
        <v>10</v>
      </c>
      <c r="I13" s="26">
        <v>64.900000000000006</v>
      </c>
      <c r="J13" s="26">
        <f t="shared" si="0"/>
        <v>649</v>
      </c>
    </row>
    <row r="14" spans="3:10" s="17" customFormat="1" ht="30.75" customHeight="1" x14ac:dyDescent="0.25">
      <c r="C14" s="18">
        <f t="shared" si="1"/>
        <v>4</v>
      </c>
      <c r="D14" s="36">
        <v>44712</v>
      </c>
      <c r="E14" s="18" t="s">
        <v>222</v>
      </c>
      <c r="F14" s="24" t="s">
        <v>205</v>
      </c>
      <c r="G14" s="24" t="s">
        <v>203</v>
      </c>
      <c r="H14" s="19">
        <v>31</v>
      </c>
      <c r="I14" s="26">
        <v>170.60919999999999</v>
      </c>
      <c r="J14" s="26">
        <f t="shared" si="0"/>
        <v>5288.8851999999997</v>
      </c>
    </row>
    <row r="15" spans="3:10" s="17" customFormat="1" ht="30.75" customHeight="1" x14ac:dyDescent="0.25">
      <c r="C15" s="18">
        <f t="shared" si="1"/>
        <v>5</v>
      </c>
      <c r="D15" s="36">
        <v>44712</v>
      </c>
      <c r="E15" s="18" t="s">
        <v>223</v>
      </c>
      <c r="F15" s="24" t="s">
        <v>204</v>
      </c>
      <c r="G15" s="24" t="s">
        <v>203</v>
      </c>
      <c r="H15" s="19">
        <v>35</v>
      </c>
      <c r="I15" s="26">
        <v>155.85171500000001</v>
      </c>
      <c r="J15" s="26">
        <f t="shared" si="0"/>
        <v>5454.8100250000007</v>
      </c>
    </row>
    <row r="16" spans="3:10" s="17" customFormat="1" ht="30.75" customHeight="1" x14ac:dyDescent="0.25">
      <c r="C16" s="18">
        <f t="shared" si="1"/>
        <v>6</v>
      </c>
      <c r="D16" s="36">
        <v>44712</v>
      </c>
      <c r="E16" s="18" t="s">
        <v>224</v>
      </c>
      <c r="F16" s="24" t="s">
        <v>202</v>
      </c>
      <c r="G16" s="24" t="s">
        <v>133</v>
      </c>
      <c r="H16" s="19">
        <v>2</v>
      </c>
      <c r="I16" s="26">
        <v>237.965</v>
      </c>
      <c r="J16" s="26">
        <f t="shared" si="0"/>
        <v>475.93</v>
      </c>
    </row>
    <row r="17" spans="3:10" s="17" customFormat="1" ht="30.75" customHeight="1" x14ac:dyDescent="0.25">
      <c r="C17" s="18">
        <f t="shared" si="1"/>
        <v>7</v>
      </c>
      <c r="D17" s="36">
        <v>44658</v>
      </c>
      <c r="E17" s="18" t="s">
        <v>225</v>
      </c>
      <c r="F17" s="24" t="s">
        <v>201</v>
      </c>
      <c r="G17" s="24" t="s">
        <v>3</v>
      </c>
      <c r="H17" s="19">
        <v>1</v>
      </c>
      <c r="I17" s="26">
        <v>649</v>
      </c>
      <c r="J17" s="26">
        <f t="shared" si="0"/>
        <v>649</v>
      </c>
    </row>
    <row r="18" spans="3:10" s="17" customFormat="1" ht="30.75" customHeight="1" x14ac:dyDescent="0.25">
      <c r="C18" s="18">
        <f t="shared" si="1"/>
        <v>8</v>
      </c>
      <c r="D18" s="36">
        <v>44727</v>
      </c>
      <c r="E18" s="18" t="s">
        <v>226</v>
      </c>
      <c r="F18" s="24" t="s">
        <v>200</v>
      </c>
      <c r="G18" s="24" t="s">
        <v>3</v>
      </c>
      <c r="H18" s="19">
        <v>20</v>
      </c>
      <c r="I18" s="26">
        <v>283.2</v>
      </c>
      <c r="J18" s="26">
        <f t="shared" si="0"/>
        <v>5664</v>
      </c>
    </row>
    <row r="19" spans="3:10" s="17" customFormat="1" ht="30.75" customHeight="1" x14ac:dyDescent="0.25">
      <c r="C19" s="18">
        <f t="shared" si="1"/>
        <v>9</v>
      </c>
      <c r="D19" s="36">
        <v>44705</v>
      </c>
      <c r="E19" s="18" t="s">
        <v>227</v>
      </c>
      <c r="F19" s="24" t="s">
        <v>199</v>
      </c>
      <c r="G19" s="24" t="s">
        <v>3</v>
      </c>
      <c r="H19" s="19">
        <v>4</v>
      </c>
      <c r="I19" s="26">
        <v>182.25</v>
      </c>
      <c r="J19" s="26">
        <f t="shared" si="0"/>
        <v>729</v>
      </c>
    </row>
    <row r="20" spans="3:10" s="17" customFormat="1" ht="30.75" customHeight="1" x14ac:dyDescent="0.25">
      <c r="C20" s="18">
        <f t="shared" si="1"/>
        <v>10</v>
      </c>
      <c r="D20" s="36">
        <v>44697</v>
      </c>
      <c r="E20" s="18" t="s">
        <v>228</v>
      </c>
      <c r="F20" s="24" t="s">
        <v>198</v>
      </c>
      <c r="G20" s="24" t="s">
        <v>3</v>
      </c>
      <c r="H20" s="19">
        <v>10</v>
      </c>
      <c r="I20" s="26">
        <v>564.51</v>
      </c>
      <c r="J20" s="26">
        <f t="shared" si="0"/>
        <v>5645.1</v>
      </c>
    </row>
    <row r="21" spans="3:10" s="17" customFormat="1" ht="30.75" customHeight="1" x14ac:dyDescent="0.25">
      <c r="C21" s="18">
        <f t="shared" si="1"/>
        <v>11</v>
      </c>
      <c r="D21" s="36">
        <v>44697</v>
      </c>
      <c r="E21" s="18" t="s">
        <v>229</v>
      </c>
      <c r="F21" s="24" t="s">
        <v>197</v>
      </c>
      <c r="G21" s="24" t="s">
        <v>3</v>
      </c>
      <c r="H21" s="19">
        <v>20</v>
      </c>
      <c r="I21" s="26">
        <v>564.51</v>
      </c>
      <c r="J21" s="26">
        <f t="shared" si="0"/>
        <v>11290.2</v>
      </c>
    </row>
    <row r="22" spans="3:10" s="17" customFormat="1" ht="30.75" customHeight="1" x14ac:dyDescent="0.25">
      <c r="C22" s="18">
        <f t="shared" si="1"/>
        <v>12</v>
      </c>
      <c r="D22" s="36">
        <v>44691</v>
      </c>
      <c r="E22" s="18" t="s">
        <v>230</v>
      </c>
      <c r="F22" s="24" t="s">
        <v>196</v>
      </c>
      <c r="G22" s="24" t="s">
        <v>3</v>
      </c>
      <c r="H22" s="19">
        <v>18</v>
      </c>
      <c r="I22" s="26">
        <v>1212</v>
      </c>
      <c r="J22" s="26">
        <f t="shared" si="0"/>
        <v>21816</v>
      </c>
    </row>
    <row r="23" spans="3:10" s="17" customFormat="1" ht="30.75" customHeight="1" x14ac:dyDescent="0.25">
      <c r="C23" s="18">
        <f t="shared" si="1"/>
        <v>13</v>
      </c>
      <c r="D23" s="36">
        <v>44697</v>
      </c>
      <c r="E23" s="18" t="s">
        <v>231</v>
      </c>
      <c r="F23" s="24" t="s">
        <v>195</v>
      </c>
      <c r="G23" s="24" t="s">
        <v>3</v>
      </c>
      <c r="H23" s="19">
        <v>20</v>
      </c>
      <c r="I23" s="26">
        <v>564.51</v>
      </c>
      <c r="J23" s="26">
        <f t="shared" si="0"/>
        <v>11290.2</v>
      </c>
    </row>
    <row r="24" spans="3:10" s="17" customFormat="1" ht="30.75" customHeight="1" x14ac:dyDescent="0.25">
      <c r="C24" s="18">
        <f t="shared" si="1"/>
        <v>14</v>
      </c>
      <c r="D24" s="36">
        <v>44691</v>
      </c>
      <c r="E24" s="18" t="s">
        <v>232</v>
      </c>
      <c r="F24" s="24" t="s">
        <v>194</v>
      </c>
      <c r="G24" s="24" t="s">
        <v>3</v>
      </c>
      <c r="H24" s="19">
        <v>20</v>
      </c>
      <c r="I24" s="26">
        <v>825</v>
      </c>
      <c r="J24" s="26">
        <f t="shared" si="0"/>
        <v>16500</v>
      </c>
    </row>
    <row r="25" spans="3:10" s="17" customFormat="1" ht="30.75" customHeight="1" x14ac:dyDescent="0.25">
      <c r="C25" s="18">
        <f t="shared" si="1"/>
        <v>15</v>
      </c>
      <c r="D25" s="36">
        <v>44518</v>
      </c>
      <c r="E25" s="18" t="s">
        <v>233</v>
      </c>
      <c r="F25" s="24" t="s">
        <v>193</v>
      </c>
      <c r="G25" s="24" t="s">
        <v>3</v>
      </c>
      <c r="H25" s="19">
        <v>7</v>
      </c>
      <c r="I25" s="26">
        <v>17.7</v>
      </c>
      <c r="J25" s="26">
        <f t="shared" si="0"/>
        <v>123.89999999999999</v>
      </c>
    </row>
    <row r="26" spans="3:10" s="17" customFormat="1" ht="30.75" customHeight="1" x14ac:dyDescent="0.25">
      <c r="C26" s="18">
        <f t="shared" si="1"/>
        <v>16</v>
      </c>
      <c r="D26" s="36">
        <v>44518</v>
      </c>
      <c r="E26" s="18" t="s">
        <v>234</v>
      </c>
      <c r="F26" s="24" t="s">
        <v>192</v>
      </c>
      <c r="G26" s="24" t="s">
        <v>3</v>
      </c>
      <c r="H26" s="19">
        <v>9</v>
      </c>
      <c r="I26" s="26">
        <v>17.7</v>
      </c>
      <c r="J26" s="26">
        <f t="shared" si="0"/>
        <v>159.29999999999998</v>
      </c>
    </row>
    <row r="27" spans="3:10" s="17" customFormat="1" ht="30.75" customHeight="1" x14ac:dyDescent="0.25">
      <c r="C27" s="18">
        <f t="shared" si="1"/>
        <v>17</v>
      </c>
      <c r="D27" s="36">
        <v>44735</v>
      </c>
      <c r="E27" s="18" t="s">
        <v>235</v>
      </c>
      <c r="F27" s="24" t="s">
        <v>191</v>
      </c>
      <c r="G27" s="24" t="s">
        <v>3</v>
      </c>
      <c r="H27" s="19">
        <v>1</v>
      </c>
      <c r="I27" s="26">
        <v>56.64</v>
      </c>
      <c r="J27" s="26">
        <f t="shared" si="0"/>
        <v>56.64</v>
      </c>
    </row>
    <row r="28" spans="3:10" s="17" customFormat="1" ht="30.75" customHeight="1" x14ac:dyDescent="0.25">
      <c r="C28" s="18">
        <f t="shared" si="1"/>
        <v>18</v>
      </c>
      <c r="D28" s="36">
        <v>44735</v>
      </c>
      <c r="E28" s="18" t="s">
        <v>236</v>
      </c>
      <c r="F28" s="24" t="s">
        <v>190</v>
      </c>
      <c r="G28" s="24" t="s">
        <v>3</v>
      </c>
      <c r="H28" s="19">
        <v>1</v>
      </c>
      <c r="I28" s="26">
        <v>41.3</v>
      </c>
      <c r="J28" s="26">
        <f t="shared" si="0"/>
        <v>41.3</v>
      </c>
    </row>
    <row r="29" spans="3:10" s="17" customFormat="1" ht="30.75" customHeight="1" x14ac:dyDescent="0.25">
      <c r="C29" s="18">
        <f t="shared" si="1"/>
        <v>19</v>
      </c>
      <c r="D29" s="36">
        <v>44735</v>
      </c>
      <c r="E29" s="18" t="s">
        <v>237</v>
      </c>
      <c r="F29" s="24" t="s">
        <v>189</v>
      </c>
      <c r="G29" s="24" t="s">
        <v>3</v>
      </c>
      <c r="H29" s="19">
        <v>1</v>
      </c>
      <c r="I29" s="26">
        <v>118</v>
      </c>
      <c r="J29" s="26">
        <f t="shared" si="0"/>
        <v>118</v>
      </c>
    </row>
    <row r="30" spans="3:10" s="17" customFormat="1" ht="30.75" customHeight="1" x14ac:dyDescent="0.25">
      <c r="C30" s="18">
        <f t="shared" si="1"/>
        <v>20</v>
      </c>
      <c r="D30" s="36">
        <v>44712</v>
      </c>
      <c r="E30" s="18" t="s">
        <v>238</v>
      </c>
      <c r="F30" s="24" t="s">
        <v>188</v>
      </c>
      <c r="G30" s="24" t="s">
        <v>187</v>
      </c>
      <c r="H30" s="19">
        <v>279</v>
      </c>
      <c r="I30" s="26">
        <v>264.93405100000001</v>
      </c>
      <c r="J30" s="26">
        <f t="shared" si="0"/>
        <v>73916.600229000003</v>
      </c>
    </row>
    <row r="31" spans="3:10" s="17" customFormat="1" ht="30.75" customHeight="1" x14ac:dyDescent="0.25">
      <c r="C31" s="18">
        <f t="shared" si="1"/>
        <v>21</v>
      </c>
      <c r="D31" s="36">
        <v>44691</v>
      </c>
      <c r="E31" s="18" t="s">
        <v>239</v>
      </c>
      <c r="F31" s="24" t="s">
        <v>186</v>
      </c>
      <c r="G31" s="24" t="s">
        <v>3</v>
      </c>
      <c r="H31" s="19">
        <v>31</v>
      </c>
      <c r="I31" s="26">
        <v>302</v>
      </c>
      <c r="J31" s="26">
        <f t="shared" si="0"/>
        <v>9362</v>
      </c>
    </row>
    <row r="32" spans="3:10" s="17" customFormat="1" ht="30.75" customHeight="1" x14ac:dyDescent="0.25">
      <c r="C32" s="18">
        <f t="shared" si="1"/>
        <v>22</v>
      </c>
      <c r="D32" s="36">
        <v>44727</v>
      </c>
      <c r="E32" s="18" t="s">
        <v>240</v>
      </c>
      <c r="F32" s="24" t="s">
        <v>185</v>
      </c>
      <c r="G32" s="24" t="s">
        <v>3</v>
      </c>
      <c r="H32" s="19">
        <v>21</v>
      </c>
      <c r="I32" s="26">
        <v>59.236190999999998</v>
      </c>
      <c r="J32" s="26">
        <f t="shared" si="0"/>
        <v>1243.9600109999999</v>
      </c>
    </row>
    <row r="33" spans="3:10" s="17" customFormat="1" ht="30.75" customHeight="1" x14ac:dyDescent="0.25">
      <c r="C33" s="18">
        <f t="shared" si="1"/>
        <v>23</v>
      </c>
      <c r="D33" s="36">
        <v>44727</v>
      </c>
      <c r="E33" s="18" t="s">
        <v>241</v>
      </c>
      <c r="F33" s="24" t="s">
        <v>184</v>
      </c>
      <c r="G33" s="24" t="s">
        <v>3</v>
      </c>
      <c r="H33" s="19">
        <v>100</v>
      </c>
      <c r="I33" s="26">
        <v>129.80000000000001</v>
      </c>
      <c r="J33" s="26">
        <f t="shared" si="0"/>
        <v>12980.000000000002</v>
      </c>
    </row>
    <row r="34" spans="3:10" s="17" customFormat="1" ht="30.75" customHeight="1" x14ac:dyDescent="0.25">
      <c r="C34" s="18">
        <f t="shared" si="1"/>
        <v>24</v>
      </c>
      <c r="D34" s="36">
        <v>44727</v>
      </c>
      <c r="E34" s="18" t="s">
        <v>242</v>
      </c>
      <c r="F34" s="24" t="s">
        <v>183</v>
      </c>
      <c r="G34" s="24" t="s">
        <v>3</v>
      </c>
      <c r="H34" s="19">
        <v>16</v>
      </c>
      <c r="I34" s="26">
        <v>64.732500000000002</v>
      </c>
      <c r="J34" s="26">
        <f t="shared" si="0"/>
        <v>1035.72</v>
      </c>
    </row>
    <row r="35" spans="3:10" s="17" customFormat="1" ht="30.75" customHeight="1" x14ac:dyDescent="0.25">
      <c r="C35" s="18">
        <f t="shared" si="1"/>
        <v>25</v>
      </c>
      <c r="D35" s="36">
        <v>44727</v>
      </c>
      <c r="E35" s="18" t="s">
        <v>243</v>
      </c>
      <c r="F35" s="24" t="s">
        <v>182</v>
      </c>
      <c r="G35" s="24" t="s">
        <v>3</v>
      </c>
      <c r="H35" s="19">
        <v>15</v>
      </c>
      <c r="I35" s="26">
        <v>24.315334</v>
      </c>
      <c r="J35" s="26">
        <f t="shared" si="0"/>
        <v>364.73000999999999</v>
      </c>
    </row>
    <row r="36" spans="3:10" s="17" customFormat="1" ht="30.75" customHeight="1" x14ac:dyDescent="0.25">
      <c r="C36" s="18">
        <f t="shared" si="1"/>
        <v>26</v>
      </c>
      <c r="D36" s="36">
        <v>44658</v>
      </c>
      <c r="E36" s="18" t="s">
        <v>244</v>
      </c>
      <c r="F36" s="24" t="s">
        <v>181</v>
      </c>
      <c r="G36" s="24" t="s">
        <v>3</v>
      </c>
      <c r="H36" s="19">
        <v>328</v>
      </c>
      <c r="I36" s="26">
        <v>7.79</v>
      </c>
      <c r="J36" s="26">
        <f t="shared" si="0"/>
        <v>2555.12</v>
      </c>
    </row>
    <row r="37" spans="3:10" s="17" customFormat="1" ht="30.75" customHeight="1" x14ac:dyDescent="0.25">
      <c r="C37" s="18">
        <f t="shared" si="1"/>
        <v>27</v>
      </c>
      <c r="D37" s="36">
        <v>44532</v>
      </c>
      <c r="E37" s="18" t="s">
        <v>245</v>
      </c>
      <c r="F37" s="24" t="s">
        <v>180</v>
      </c>
      <c r="G37" s="24" t="s">
        <v>3</v>
      </c>
      <c r="H37" s="19">
        <v>83</v>
      </c>
      <c r="I37" s="27">
        <v>11.89</v>
      </c>
      <c r="J37" s="27">
        <f t="shared" si="0"/>
        <v>986.87</v>
      </c>
    </row>
    <row r="38" spans="3:10" s="17" customFormat="1" ht="30.75" customHeight="1" x14ac:dyDescent="0.25">
      <c r="C38" s="18">
        <f t="shared" si="1"/>
        <v>28</v>
      </c>
      <c r="D38" s="36">
        <v>44396</v>
      </c>
      <c r="E38" s="18" t="s">
        <v>246</v>
      </c>
      <c r="F38" s="24" t="s">
        <v>179</v>
      </c>
      <c r="G38" s="24" t="s">
        <v>3</v>
      </c>
      <c r="H38" s="19">
        <v>1</v>
      </c>
      <c r="I38" s="26">
        <v>123.9</v>
      </c>
      <c r="J38" s="26">
        <f t="shared" si="0"/>
        <v>123.9</v>
      </c>
    </row>
    <row r="39" spans="3:10" s="17" customFormat="1" ht="30.75" customHeight="1" x14ac:dyDescent="0.25">
      <c r="C39" s="18">
        <f t="shared" si="1"/>
        <v>29</v>
      </c>
      <c r="D39" s="36">
        <v>44727</v>
      </c>
      <c r="E39" s="18" t="s">
        <v>247</v>
      </c>
      <c r="F39" s="24" t="s">
        <v>178</v>
      </c>
      <c r="G39" s="24" t="s">
        <v>3</v>
      </c>
      <c r="H39" s="19">
        <v>35</v>
      </c>
      <c r="I39" s="26">
        <v>8.694858</v>
      </c>
      <c r="J39" s="26">
        <f t="shared" si="0"/>
        <v>304.32002999999997</v>
      </c>
    </row>
    <row r="40" spans="3:10" s="17" customFormat="1" ht="30.75" customHeight="1" x14ac:dyDescent="0.25">
      <c r="C40" s="18">
        <f t="shared" si="1"/>
        <v>30</v>
      </c>
      <c r="D40" s="36">
        <v>44532</v>
      </c>
      <c r="E40" s="18" t="s">
        <v>248</v>
      </c>
      <c r="F40" s="24" t="s">
        <v>177</v>
      </c>
      <c r="G40" s="24" t="s">
        <v>3</v>
      </c>
      <c r="H40" s="19">
        <v>1</v>
      </c>
      <c r="I40" s="26">
        <v>249.13</v>
      </c>
      <c r="J40" s="26">
        <f t="shared" si="0"/>
        <v>249.13</v>
      </c>
    </row>
    <row r="41" spans="3:10" s="17" customFormat="1" ht="30.75" customHeight="1" x14ac:dyDescent="0.25">
      <c r="C41" s="18">
        <f t="shared" si="1"/>
        <v>31</v>
      </c>
      <c r="D41" s="36">
        <v>44727</v>
      </c>
      <c r="E41" s="18" t="s">
        <v>249</v>
      </c>
      <c r="F41" s="24" t="s">
        <v>176</v>
      </c>
      <c r="G41" s="24" t="s">
        <v>3</v>
      </c>
      <c r="H41" s="19">
        <v>9</v>
      </c>
      <c r="I41" s="26">
        <v>236</v>
      </c>
      <c r="J41" s="26">
        <f t="shared" si="0"/>
        <v>2124</v>
      </c>
    </row>
    <row r="42" spans="3:10" s="17" customFormat="1" ht="30.75" customHeight="1" x14ac:dyDescent="0.25">
      <c r="C42" s="18">
        <f t="shared" si="1"/>
        <v>32</v>
      </c>
      <c r="D42" s="36">
        <v>44727</v>
      </c>
      <c r="E42" s="18" t="s">
        <v>250</v>
      </c>
      <c r="F42" s="24" t="s">
        <v>175</v>
      </c>
      <c r="G42" s="24" t="s">
        <v>3</v>
      </c>
      <c r="H42" s="19">
        <v>1</v>
      </c>
      <c r="I42" s="26">
        <v>200.6</v>
      </c>
      <c r="J42" s="26">
        <f t="shared" si="0"/>
        <v>200.6</v>
      </c>
    </row>
    <row r="43" spans="3:10" s="17" customFormat="1" ht="30.75" customHeight="1" x14ac:dyDescent="0.25">
      <c r="C43" s="18">
        <f t="shared" si="1"/>
        <v>33</v>
      </c>
      <c r="D43" s="36">
        <v>44628</v>
      </c>
      <c r="E43" s="18" t="s">
        <v>251</v>
      </c>
      <c r="F43" s="24" t="s">
        <v>174</v>
      </c>
      <c r="G43" s="24" t="s">
        <v>3</v>
      </c>
      <c r="H43" s="19">
        <v>3</v>
      </c>
      <c r="I43" s="26">
        <v>13.766667</v>
      </c>
      <c r="J43" s="26">
        <f t="shared" ref="J43:J74" si="2">H43*I43</f>
        <v>41.300001000000002</v>
      </c>
    </row>
    <row r="44" spans="3:10" s="17" customFormat="1" ht="30.75" customHeight="1" x14ac:dyDescent="0.25">
      <c r="C44" s="18">
        <f t="shared" ref="C44:C75" si="3">C43+1</f>
        <v>34</v>
      </c>
      <c r="D44" s="36">
        <v>44628</v>
      </c>
      <c r="E44" s="18" t="s">
        <v>252</v>
      </c>
      <c r="F44" s="24" t="s">
        <v>173</v>
      </c>
      <c r="G44" s="24" t="s">
        <v>3</v>
      </c>
      <c r="H44" s="19">
        <v>9</v>
      </c>
      <c r="I44" s="26">
        <v>100.3</v>
      </c>
      <c r="J44" s="26">
        <f t="shared" si="2"/>
        <v>902.69999999999993</v>
      </c>
    </row>
    <row r="45" spans="3:10" s="17" customFormat="1" ht="30.75" customHeight="1" x14ac:dyDescent="0.25">
      <c r="C45" s="18">
        <f t="shared" si="3"/>
        <v>35</v>
      </c>
      <c r="D45" s="36">
        <v>44727</v>
      </c>
      <c r="E45" s="18" t="s">
        <v>253</v>
      </c>
      <c r="F45" s="24" t="s">
        <v>172</v>
      </c>
      <c r="G45" s="24" t="s">
        <v>3</v>
      </c>
      <c r="H45" s="19">
        <v>19</v>
      </c>
      <c r="I45" s="26">
        <v>4.3826320000000001</v>
      </c>
      <c r="J45" s="26">
        <f t="shared" si="2"/>
        <v>83.270008000000004</v>
      </c>
    </row>
    <row r="46" spans="3:10" s="17" customFormat="1" ht="30.75" customHeight="1" x14ac:dyDescent="0.25">
      <c r="C46" s="18">
        <f t="shared" si="3"/>
        <v>36</v>
      </c>
      <c r="D46" s="36">
        <v>44658</v>
      </c>
      <c r="E46" s="18" t="s">
        <v>254</v>
      </c>
      <c r="F46" s="24" t="s">
        <v>171</v>
      </c>
      <c r="G46" s="24" t="s">
        <v>3</v>
      </c>
      <c r="H46" s="19">
        <v>1</v>
      </c>
      <c r="I46" s="26">
        <v>69.56</v>
      </c>
      <c r="J46" s="26">
        <f t="shared" si="2"/>
        <v>69.56</v>
      </c>
    </row>
    <row r="47" spans="3:10" s="17" customFormat="1" ht="30.75" customHeight="1" x14ac:dyDescent="0.25">
      <c r="C47" s="18">
        <f t="shared" si="3"/>
        <v>37</v>
      </c>
      <c r="D47" s="36">
        <v>44727</v>
      </c>
      <c r="E47" s="18" t="s">
        <v>255</v>
      </c>
      <c r="F47" s="24" t="s">
        <v>170</v>
      </c>
      <c r="G47" s="24" t="s">
        <v>167</v>
      </c>
      <c r="H47" s="19">
        <v>262</v>
      </c>
      <c r="I47" s="26">
        <v>0.50503900000000002</v>
      </c>
      <c r="J47" s="26">
        <f t="shared" si="2"/>
        <v>132.32021800000001</v>
      </c>
    </row>
    <row r="48" spans="3:10" s="17" customFormat="1" ht="30.75" customHeight="1" x14ac:dyDescent="0.25">
      <c r="C48" s="18">
        <f t="shared" si="3"/>
        <v>38</v>
      </c>
      <c r="D48" s="36">
        <v>44727</v>
      </c>
      <c r="E48" s="18" t="s">
        <v>256</v>
      </c>
      <c r="F48" s="24" t="s">
        <v>169</v>
      </c>
      <c r="G48" s="24" t="s">
        <v>167</v>
      </c>
      <c r="H48" s="19">
        <v>239</v>
      </c>
      <c r="I48" s="26">
        <v>0.24748999999999999</v>
      </c>
      <c r="J48" s="26">
        <f t="shared" si="2"/>
        <v>59.150109999999998</v>
      </c>
    </row>
    <row r="49" spans="3:10" s="17" customFormat="1" ht="30.75" customHeight="1" x14ac:dyDescent="0.25">
      <c r="C49" s="18">
        <f t="shared" si="3"/>
        <v>39</v>
      </c>
      <c r="D49" s="36">
        <v>44727</v>
      </c>
      <c r="E49" s="18" t="s">
        <v>257</v>
      </c>
      <c r="F49" s="24" t="s">
        <v>168</v>
      </c>
      <c r="G49" s="24" t="s">
        <v>167</v>
      </c>
      <c r="H49" s="19">
        <v>67</v>
      </c>
      <c r="I49" s="26">
        <v>1.87</v>
      </c>
      <c r="J49" s="26">
        <f t="shared" si="2"/>
        <v>125.29</v>
      </c>
    </row>
    <row r="50" spans="3:10" s="17" customFormat="1" ht="30.75" customHeight="1" x14ac:dyDescent="0.25">
      <c r="C50" s="18">
        <f t="shared" si="3"/>
        <v>40</v>
      </c>
      <c r="D50" s="36">
        <v>44727</v>
      </c>
      <c r="E50" s="18" t="s">
        <v>258</v>
      </c>
      <c r="F50" s="24" t="s">
        <v>166</v>
      </c>
      <c r="G50" s="24" t="s">
        <v>164</v>
      </c>
      <c r="H50" s="19">
        <v>40</v>
      </c>
      <c r="I50" s="26">
        <v>44.609749999999998</v>
      </c>
      <c r="J50" s="26">
        <f t="shared" si="2"/>
        <v>1784.3899999999999</v>
      </c>
    </row>
    <row r="51" spans="3:10" s="17" customFormat="1" ht="30.75" customHeight="1" x14ac:dyDescent="0.25">
      <c r="C51" s="18">
        <f t="shared" si="3"/>
        <v>41</v>
      </c>
      <c r="D51" s="36">
        <v>44727</v>
      </c>
      <c r="E51" s="18" t="s">
        <v>259</v>
      </c>
      <c r="F51" s="24" t="s">
        <v>165</v>
      </c>
      <c r="G51" s="24" t="s">
        <v>164</v>
      </c>
      <c r="H51" s="19">
        <v>41</v>
      </c>
      <c r="I51" s="26">
        <v>6.5743910000000003</v>
      </c>
      <c r="J51" s="26">
        <f t="shared" si="2"/>
        <v>269.55003099999999</v>
      </c>
    </row>
    <row r="52" spans="3:10" s="17" customFormat="1" ht="30.75" customHeight="1" x14ac:dyDescent="0.25">
      <c r="C52" s="18">
        <f t="shared" si="3"/>
        <v>42</v>
      </c>
      <c r="D52" s="36">
        <v>44727</v>
      </c>
      <c r="E52" s="18" t="s">
        <v>260</v>
      </c>
      <c r="F52" s="24" t="s">
        <v>163</v>
      </c>
      <c r="G52" s="24" t="s">
        <v>162</v>
      </c>
      <c r="H52" s="19">
        <v>47</v>
      </c>
      <c r="I52" s="26">
        <v>26.5</v>
      </c>
      <c r="J52" s="26">
        <f t="shared" si="2"/>
        <v>1245.5</v>
      </c>
    </row>
    <row r="53" spans="3:10" s="17" customFormat="1" ht="30.75" customHeight="1" x14ac:dyDescent="0.25">
      <c r="C53" s="18">
        <f t="shared" si="3"/>
        <v>43</v>
      </c>
      <c r="D53" s="36">
        <v>44735</v>
      </c>
      <c r="E53" s="18" t="s">
        <v>261</v>
      </c>
      <c r="F53" s="24" t="s">
        <v>161</v>
      </c>
      <c r="G53" s="24" t="s">
        <v>3</v>
      </c>
      <c r="H53" s="19">
        <v>5</v>
      </c>
      <c r="I53" s="26">
        <v>9145</v>
      </c>
      <c r="J53" s="26">
        <f t="shared" si="2"/>
        <v>45725</v>
      </c>
    </row>
    <row r="54" spans="3:10" s="17" customFormat="1" ht="30.75" customHeight="1" x14ac:dyDescent="0.25">
      <c r="C54" s="18">
        <f t="shared" si="3"/>
        <v>44</v>
      </c>
      <c r="D54" s="36">
        <v>44735</v>
      </c>
      <c r="E54" s="18" t="s">
        <v>262</v>
      </c>
      <c r="F54" s="24" t="s">
        <v>160</v>
      </c>
      <c r="G54" s="24" t="s">
        <v>3</v>
      </c>
      <c r="H54" s="19">
        <v>1</v>
      </c>
      <c r="I54" s="26">
        <v>2677.42</v>
      </c>
      <c r="J54" s="26">
        <f t="shared" si="2"/>
        <v>2677.42</v>
      </c>
    </row>
    <row r="55" spans="3:10" s="17" customFormat="1" ht="30.75" customHeight="1" x14ac:dyDescent="0.25">
      <c r="C55" s="18">
        <f t="shared" si="3"/>
        <v>45</v>
      </c>
      <c r="D55" s="36">
        <v>44719</v>
      </c>
      <c r="E55" s="18" t="s">
        <v>263</v>
      </c>
      <c r="F55" s="24" t="s">
        <v>159</v>
      </c>
      <c r="G55" s="24" t="s">
        <v>3</v>
      </c>
      <c r="H55" s="19">
        <v>8</v>
      </c>
      <c r="I55" s="26">
        <v>47.2</v>
      </c>
      <c r="J55" s="26">
        <f t="shared" si="2"/>
        <v>377.6</v>
      </c>
    </row>
    <row r="56" spans="3:10" s="17" customFormat="1" ht="30.75" customHeight="1" x14ac:dyDescent="0.25">
      <c r="C56" s="18">
        <f t="shared" si="3"/>
        <v>46</v>
      </c>
      <c r="D56" s="36">
        <v>44727</v>
      </c>
      <c r="E56" s="18" t="s">
        <v>264</v>
      </c>
      <c r="F56" s="24" t="s">
        <v>158</v>
      </c>
      <c r="G56" s="24" t="s">
        <v>3</v>
      </c>
      <c r="H56" s="19">
        <v>100</v>
      </c>
      <c r="I56" s="26">
        <v>6.61</v>
      </c>
      <c r="J56" s="26">
        <f t="shared" si="2"/>
        <v>661</v>
      </c>
    </row>
    <row r="57" spans="3:10" s="17" customFormat="1" ht="30.75" customHeight="1" x14ac:dyDescent="0.25">
      <c r="C57" s="18">
        <f t="shared" si="3"/>
        <v>47</v>
      </c>
      <c r="D57" s="36">
        <v>44727</v>
      </c>
      <c r="E57" s="18" t="s">
        <v>265</v>
      </c>
      <c r="F57" s="24" t="s">
        <v>157</v>
      </c>
      <c r="G57" s="24" t="s">
        <v>3</v>
      </c>
      <c r="H57" s="19">
        <v>1190</v>
      </c>
      <c r="I57" s="26">
        <v>0.55000000000000004</v>
      </c>
      <c r="J57" s="26">
        <f t="shared" si="2"/>
        <v>654.5</v>
      </c>
    </row>
    <row r="58" spans="3:10" s="17" customFormat="1" ht="30.75" customHeight="1" x14ac:dyDescent="0.25">
      <c r="C58" s="18">
        <f t="shared" si="3"/>
        <v>48</v>
      </c>
      <c r="D58" s="36">
        <v>44530</v>
      </c>
      <c r="E58" s="18" t="s">
        <v>266</v>
      </c>
      <c r="F58" s="24" t="s">
        <v>156</v>
      </c>
      <c r="G58" s="24" t="s">
        <v>3</v>
      </c>
      <c r="H58" s="19">
        <v>2</v>
      </c>
      <c r="I58" s="26">
        <v>649</v>
      </c>
      <c r="J58" s="26">
        <f t="shared" si="2"/>
        <v>1298</v>
      </c>
    </row>
    <row r="59" spans="3:10" s="17" customFormat="1" ht="30.75" customHeight="1" x14ac:dyDescent="0.25">
      <c r="C59" s="18">
        <f t="shared" si="3"/>
        <v>49</v>
      </c>
      <c r="D59" s="36">
        <v>44719</v>
      </c>
      <c r="E59" s="18" t="s">
        <v>267</v>
      </c>
      <c r="F59" s="24" t="s">
        <v>155</v>
      </c>
      <c r="G59" s="24" t="s">
        <v>3</v>
      </c>
      <c r="H59" s="19">
        <v>2</v>
      </c>
      <c r="I59" s="26">
        <v>3304</v>
      </c>
      <c r="J59" s="26">
        <f t="shared" si="2"/>
        <v>6608</v>
      </c>
    </row>
    <row r="60" spans="3:10" s="17" customFormat="1" ht="30.75" customHeight="1" x14ac:dyDescent="0.25">
      <c r="C60" s="18">
        <f t="shared" si="3"/>
        <v>50</v>
      </c>
      <c r="D60" s="36">
        <v>44727</v>
      </c>
      <c r="E60" s="18" t="s">
        <v>268</v>
      </c>
      <c r="F60" s="24" t="s">
        <v>154</v>
      </c>
      <c r="G60" s="24" t="s">
        <v>3</v>
      </c>
      <c r="H60" s="19">
        <v>2</v>
      </c>
      <c r="I60" s="26">
        <v>129.80000000000001</v>
      </c>
      <c r="J60" s="26">
        <f t="shared" si="2"/>
        <v>259.60000000000002</v>
      </c>
    </row>
    <row r="61" spans="3:10" s="17" customFormat="1" ht="30.75" customHeight="1" x14ac:dyDescent="0.25">
      <c r="C61" s="18">
        <f t="shared" si="3"/>
        <v>51</v>
      </c>
      <c r="D61" s="36">
        <v>44518</v>
      </c>
      <c r="E61" s="18" t="s">
        <v>269</v>
      </c>
      <c r="F61" s="24" t="s">
        <v>153</v>
      </c>
      <c r="G61" s="24" t="s">
        <v>3</v>
      </c>
      <c r="H61" s="19">
        <v>22</v>
      </c>
      <c r="I61" s="26">
        <v>23.6</v>
      </c>
      <c r="J61" s="26">
        <f t="shared" si="2"/>
        <v>519.20000000000005</v>
      </c>
    </row>
    <row r="62" spans="3:10" s="17" customFormat="1" ht="30.75" customHeight="1" x14ac:dyDescent="0.25">
      <c r="C62" s="18">
        <f t="shared" si="3"/>
        <v>52</v>
      </c>
      <c r="D62" s="36">
        <v>44719</v>
      </c>
      <c r="E62" s="18" t="s">
        <v>270</v>
      </c>
      <c r="F62" s="24" t="s">
        <v>152</v>
      </c>
      <c r="G62" s="24" t="s">
        <v>3</v>
      </c>
      <c r="H62" s="19">
        <v>1</v>
      </c>
      <c r="I62" s="26">
        <v>177</v>
      </c>
      <c r="J62" s="26">
        <f t="shared" si="2"/>
        <v>177</v>
      </c>
    </row>
    <row r="63" spans="3:10" s="17" customFormat="1" ht="30.75" customHeight="1" x14ac:dyDescent="0.25">
      <c r="C63" s="18">
        <f t="shared" si="3"/>
        <v>53</v>
      </c>
      <c r="D63" s="36">
        <v>44719</v>
      </c>
      <c r="E63" s="18" t="s">
        <v>271</v>
      </c>
      <c r="F63" s="24" t="s">
        <v>151</v>
      </c>
      <c r="G63" s="24" t="s">
        <v>3</v>
      </c>
      <c r="H63" s="19">
        <v>2</v>
      </c>
      <c r="I63" s="26">
        <v>230.1</v>
      </c>
      <c r="J63" s="26">
        <f t="shared" si="2"/>
        <v>460.2</v>
      </c>
    </row>
    <row r="64" spans="3:10" s="17" customFormat="1" ht="30.75" customHeight="1" x14ac:dyDescent="0.25">
      <c r="C64" s="18">
        <f t="shared" si="3"/>
        <v>54</v>
      </c>
      <c r="D64" s="36">
        <v>44712</v>
      </c>
      <c r="E64" s="18" t="s">
        <v>272</v>
      </c>
      <c r="F64" s="24" t="s">
        <v>150</v>
      </c>
      <c r="G64" s="24" t="s">
        <v>3</v>
      </c>
      <c r="H64" s="19">
        <v>16</v>
      </c>
      <c r="I64" s="26">
        <v>108.41249999999999</v>
      </c>
      <c r="J64" s="26">
        <f t="shared" si="2"/>
        <v>1734.6</v>
      </c>
    </row>
    <row r="65" spans="3:10" s="17" customFormat="1" ht="30.75" customHeight="1" x14ac:dyDescent="0.25">
      <c r="C65" s="18">
        <f t="shared" si="3"/>
        <v>55</v>
      </c>
      <c r="D65" s="36">
        <v>44610</v>
      </c>
      <c r="E65" s="18" t="s">
        <v>273</v>
      </c>
      <c r="F65" s="24" t="s">
        <v>149</v>
      </c>
      <c r="G65" s="24" t="s">
        <v>3</v>
      </c>
      <c r="H65" s="19">
        <v>3</v>
      </c>
      <c r="I65" s="26">
        <v>116.82</v>
      </c>
      <c r="J65" s="26">
        <f t="shared" si="2"/>
        <v>350.46</v>
      </c>
    </row>
    <row r="66" spans="3:10" s="17" customFormat="1" ht="30.75" customHeight="1" x14ac:dyDescent="0.25">
      <c r="C66" s="18">
        <f t="shared" si="3"/>
        <v>56</v>
      </c>
      <c r="D66" s="36">
        <v>44727</v>
      </c>
      <c r="E66" s="18" t="s">
        <v>274</v>
      </c>
      <c r="F66" s="24" t="s">
        <v>148</v>
      </c>
      <c r="G66" s="24" t="s">
        <v>3</v>
      </c>
      <c r="H66" s="19">
        <v>300</v>
      </c>
      <c r="I66" s="26">
        <v>12.59</v>
      </c>
      <c r="J66" s="26">
        <f t="shared" si="2"/>
        <v>3777</v>
      </c>
    </row>
    <row r="67" spans="3:10" s="17" customFormat="1" ht="30.75" customHeight="1" x14ac:dyDescent="0.25">
      <c r="C67" s="18">
        <f t="shared" si="3"/>
        <v>57</v>
      </c>
      <c r="D67" s="36">
        <v>44719</v>
      </c>
      <c r="E67" s="18" t="s">
        <v>275</v>
      </c>
      <c r="F67" s="24" t="s">
        <v>147</v>
      </c>
      <c r="G67" s="24" t="s">
        <v>3</v>
      </c>
      <c r="H67" s="19">
        <v>5</v>
      </c>
      <c r="I67" s="26">
        <v>330.4</v>
      </c>
      <c r="J67" s="26">
        <f t="shared" si="2"/>
        <v>1652</v>
      </c>
    </row>
    <row r="68" spans="3:10" s="17" customFormat="1" ht="30.75" customHeight="1" x14ac:dyDescent="0.25">
      <c r="C68" s="18">
        <f t="shared" si="3"/>
        <v>58</v>
      </c>
      <c r="D68" s="36">
        <v>44628</v>
      </c>
      <c r="E68" s="18" t="s">
        <v>276</v>
      </c>
      <c r="F68" s="24" t="s">
        <v>146</v>
      </c>
      <c r="G68" s="24" t="s">
        <v>3</v>
      </c>
      <c r="H68" s="19">
        <v>5</v>
      </c>
      <c r="I68" s="26">
        <v>295</v>
      </c>
      <c r="J68" s="26">
        <f t="shared" si="2"/>
        <v>1475</v>
      </c>
    </row>
    <row r="69" spans="3:10" s="17" customFormat="1" ht="30.75" customHeight="1" x14ac:dyDescent="0.25">
      <c r="C69" s="18">
        <f t="shared" si="3"/>
        <v>59</v>
      </c>
      <c r="D69" s="36">
        <v>44278</v>
      </c>
      <c r="E69" s="18" t="s">
        <v>277</v>
      </c>
      <c r="F69" s="24" t="s">
        <v>145</v>
      </c>
      <c r="G69" s="24" t="s">
        <v>3</v>
      </c>
      <c r="H69" s="19">
        <v>288</v>
      </c>
      <c r="I69" s="26">
        <v>2.66</v>
      </c>
      <c r="J69" s="26">
        <f t="shared" si="2"/>
        <v>766.08</v>
      </c>
    </row>
    <row r="70" spans="3:10" s="17" customFormat="1" ht="30.75" customHeight="1" x14ac:dyDescent="0.25">
      <c r="C70" s="18">
        <f t="shared" si="3"/>
        <v>60</v>
      </c>
      <c r="D70" s="36">
        <v>44727</v>
      </c>
      <c r="E70" s="18" t="s">
        <v>278</v>
      </c>
      <c r="F70" s="24" t="s">
        <v>144</v>
      </c>
      <c r="G70" s="24" t="s">
        <v>3</v>
      </c>
      <c r="H70" s="19">
        <v>1060</v>
      </c>
      <c r="I70" s="26">
        <v>0.68844399999999994</v>
      </c>
      <c r="J70" s="26">
        <f t="shared" si="2"/>
        <v>729.75063999999998</v>
      </c>
    </row>
    <row r="71" spans="3:10" s="17" customFormat="1" ht="30.75" customHeight="1" x14ac:dyDescent="0.25">
      <c r="C71" s="18">
        <f t="shared" si="3"/>
        <v>61</v>
      </c>
      <c r="D71" s="36">
        <v>44727</v>
      </c>
      <c r="E71" s="18" t="s">
        <v>279</v>
      </c>
      <c r="F71" s="24" t="s">
        <v>143</v>
      </c>
      <c r="G71" s="24" t="s">
        <v>3</v>
      </c>
      <c r="H71" s="19">
        <v>534</v>
      </c>
      <c r="I71" s="26">
        <v>14.933933</v>
      </c>
      <c r="J71" s="26">
        <f t="shared" si="2"/>
        <v>7974.7202219999999</v>
      </c>
    </row>
    <row r="72" spans="3:10" s="17" customFormat="1" ht="30.75" customHeight="1" x14ac:dyDescent="0.25">
      <c r="C72" s="18">
        <f t="shared" si="3"/>
        <v>62</v>
      </c>
      <c r="D72" s="36">
        <v>44278</v>
      </c>
      <c r="E72" s="18" t="s">
        <v>280</v>
      </c>
      <c r="F72" s="24" t="s">
        <v>142</v>
      </c>
      <c r="G72" s="24" t="s">
        <v>3</v>
      </c>
      <c r="H72" s="19">
        <v>150</v>
      </c>
      <c r="I72" s="26">
        <v>28.32</v>
      </c>
      <c r="J72" s="26">
        <f t="shared" si="2"/>
        <v>4248</v>
      </c>
    </row>
    <row r="73" spans="3:10" s="17" customFormat="1" ht="30.75" customHeight="1" x14ac:dyDescent="0.25">
      <c r="C73" s="18">
        <f t="shared" si="3"/>
        <v>63</v>
      </c>
      <c r="D73" s="36">
        <v>44278</v>
      </c>
      <c r="E73" s="18" t="s">
        <v>281</v>
      </c>
      <c r="F73" s="24" t="s">
        <v>141</v>
      </c>
      <c r="G73" s="24" t="s">
        <v>3</v>
      </c>
      <c r="H73" s="19">
        <v>43</v>
      </c>
      <c r="I73" s="26">
        <v>21.18</v>
      </c>
      <c r="J73" s="26">
        <f t="shared" si="2"/>
        <v>910.74</v>
      </c>
    </row>
    <row r="74" spans="3:10" s="17" customFormat="1" ht="30.75" customHeight="1" x14ac:dyDescent="0.25">
      <c r="C74" s="18">
        <f t="shared" si="3"/>
        <v>64</v>
      </c>
      <c r="D74" s="36">
        <v>44719</v>
      </c>
      <c r="E74" s="18" t="s">
        <v>282</v>
      </c>
      <c r="F74" s="24" t="s">
        <v>140</v>
      </c>
      <c r="G74" s="24" t="s">
        <v>139</v>
      </c>
      <c r="H74" s="19">
        <v>1600</v>
      </c>
      <c r="I74" s="26">
        <v>3.2675000000000001</v>
      </c>
      <c r="J74" s="26">
        <f t="shared" si="2"/>
        <v>5228</v>
      </c>
    </row>
    <row r="75" spans="3:10" s="17" customFormat="1" ht="30.75" customHeight="1" x14ac:dyDescent="0.25">
      <c r="C75" s="18">
        <f t="shared" si="3"/>
        <v>65</v>
      </c>
      <c r="D75" s="36">
        <v>44719</v>
      </c>
      <c r="E75" s="18" t="s">
        <v>283</v>
      </c>
      <c r="F75" s="24" t="s">
        <v>138</v>
      </c>
      <c r="G75" s="24" t="s">
        <v>9</v>
      </c>
      <c r="H75" s="19">
        <v>14</v>
      </c>
      <c r="I75" s="26">
        <v>428.73357199999998</v>
      </c>
      <c r="J75" s="26">
        <f t="shared" ref="J75:J106" si="4">H75*I75</f>
        <v>6002.2700079999995</v>
      </c>
    </row>
    <row r="76" spans="3:10" s="17" customFormat="1" ht="30.75" customHeight="1" x14ac:dyDescent="0.25">
      <c r="C76" s="18">
        <f t="shared" ref="C76:C107" si="5">C75+1</f>
        <v>66</v>
      </c>
      <c r="D76" s="36">
        <v>44719</v>
      </c>
      <c r="E76" s="18" t="s">
        <v>284</v>
      </c>
      <c r="F76" s="24" t="s">
        <v>137</v>
      </c>
      <c r="G76" s="24" t="s">
        <v>9</v>
      </c>
      <c r="H76" s="19">
        <v>6</v>
      </c>
      <c r="I76" s="26">
        <v>72.111666999999997</v>
      </c>
      <c r="J76" s="26">
        <f t="shared" si="4"/>
        <v>432.67000199999995</v>
      </c>
    </row>
    <row r="77" spans="3:10" s="17" customFormat="1" ht="30.75" customHeight="1" x14ac:dyDescent="0.25">
      <c r="C77" s="18">
        <f t="shared" si="5"/>
        <v>67</v>
      </c>
      <c r="D77" s="36">
        <v>44719</v>
      </c>
      <c r="E77" s="18" t="s">
        <v>285</v>
      </c>
      <c r="F77" s="24" t="s">
        <v>136</v>
      </c>
      <c r="G77" s="24" t="s">
        <v>9</v>
      </c>
      <c r="H77" s="19">
        <v>26</v>
      </c>
      <c r="I77" s="26">
        <v>88.255769999999998</v>
      </c>
      <c r="J77" s="26">
        <f t="shared" si="4"/>
        <v>2294.65002</v>
      </c>
    </row>
    <row r="78" spans="3:10" s="17" customFormat="1" ht="30.75" customHeight="1" x14ac:dyDescent="0.25">
      <c r="C78" s="18">
        <f t="shared" si="5"/>
        <v>68</v>
      </c>
      <c r="D78" s="36">
        <v>44719</v>
      </c>
      <c r="E78" s="18" t="s">
        <v>286</v>
      </c>
      <c r="F78" s="24" t="s">
        <v>135</v>
      </c>
      <c r="G78" s="24" t="s">
        <v>9</v>
      </c>
      <c r="H78" s="19">
        <v>8</v>
      </c>
      <c r="I78" s="26">
        <v>112.1</v>
      </c>
      <c r="J78" s="26">
        <f t="shared" si="4"/>
        <v>896.8</v>
      </c>
    </row>
    <row r="79" spans="3:10" s="17" customFormat="1" ht="30.75" customHeight="1" x14ac:dyDescent="0.25">
      <c r="C79" s="18">
        <f t="shared" si="5"/>
        <v>69</v>
      </c>
      <c r="D79" s="36">
        <v>44628</v>
      </c>
      <c r="E79" s="18" t="s">
        <v>287</v>
      </c>
      <c r="F79" s="24" t="s">
        <v>134</v>
      </c>
      <c r="G79" s="24" t="s">
        <v>133</v>
      </c>
      <c r="H79" s="19">
        <v>12</v>
      </c>
      <c r="I79" s="26">
        <v>106.2</v>
      </c>
      <c r="J79" s="26">
        <f t="shared" si="4"/>
        <v>1274.4000000000001</v>
      </c>
    </row>
    <row r="80" spans="3:10" s="17" customFormat="1" ht="30.75" customHeight="1" x14ac:dyDescent="0.25">
      <c r="C80" s="18">
        <f t="shared" si="5"/>
        <v>70</v>
      </c>
      <c r="D80" s="36">
        <v>44727</v>
      </c>
      <c r="E80" s="18" t="s">
        <v>288</v>
      </c>
      <c r="F80" s="24" t="s">
        <v>132</v>
      </c>
      <c r="G80" s="24" t="s">
        <v>3</v>
      </c>
      <c r="H80" s="19">
        <v>15</v>
      </c>
      <c r="I80" s="26">
        <v>8.7460000000000004</v>
      </c>
      <c r="J80" s="26">
        <f t="shared" si="4"/>
        <v>131.19</v>
      </c>
    </row>
    <row r="81" spans="3:10" s="17" customFormat="1" ht="30.75" customHeight="1" x14ac:dyDescent="0.25">
      <c r="C81" s="18">
        <f t="shared" si="5"/>
        <v>71</v>
      </c>
      <c r="D81" s="36">
        <v>43982</v>
      </c>
      <c r="E81" s="18" t="s">
        <v>289</v>
      </c>
      <c r="F81" s="24" t="s">
        <v>131</v>
      </c>
      <c r="G81" s="24" t="s">
        <v>3</v>
      </c>
      <c r="H81" s="19">
        <v>16</v>
      </c>
      <c r="I81" s="26">
        <v>82.6</v>
      </c>
      <c r="J81" s="26">
        <f t="shared" si="4"/>
        <v>1321.6</v>
      </c>
    </row>
    <row r="82" spans="3:10" s="17" customFormat="1" ht="30.75" customHeight="1" x14ac:dyDescent="0.25">
      <c r="C82" s="18">
        <f t="shared" si="5"/>
        <v>72</v>
      </c>
      <c r="D82" s="36">
        <v>44727</v>
      </c>
      <c r="E82" s="18" t="s">
        <v>290</v>
      </c>
      <c r="F82" s="24" t="s">
        <v>130</v>
      </c>
      <c r="G82" s="24" t="s">
        <v>129</v>
      </c>
      <c r="H82" s="19">
        <v>22</v>
      </c>
      <c r="I82" s="26">
        <v>16.815000000000001</v>
      </c>
      <c r="J82" s="26">
        <f t="shared" si="4"/>
        <v>369.93</v>
      </c>
    </row>
    <row r="83" spans="3:10" s="17" customFormat="1" ht="30.75" customHeight="1" x14ac:dyDescent="0.25">
      <c r="C83" s="18">
        <f t="shared" si="5"/>
        <v>73</v>
      </c>
      <c r="D83" s="36">
        <v>44727</v>
      </c>
      <c r="E83" s="18" t="s">
        <v>291</v>
      </c>
      <c r="F83" s="24" t="s">
        <v>128</v>
      </c>
      <c r="G83" s="24" t="s">
        <v>3</v>
      </c>
      <c r="H83" s="19">
        <v>16</v>
      </c>
      <c r="I83" s="26">
        <v>209.97062500000001</v>
      </c>
      <c r="J83" s="26">
        <f t="shared" si="4"/>
        <v>3359.53</v>
      </c>
    </row>
    <row r="84" spans="3:10" s="17" customFormat="1" ht="30.75" customHeight="1" x14ac:dyDescent="0.25">
      <c r="C84" s="18">
        <f t="shared" si="5"/>
        <v>74</v>
      </c>
      <c r="D84" s="36">
        <v>44727</v>
      </c>
      <c r="E84" s="18" t="s">
        <v>292</v>
      </c>
      <c r="F84" s="28" t="s">
        <v>127</v>
      </c>
      <c r="G84" s="28" t="s">
        <v>126</v>
      </c>
      <c r="H84" s="29">
        <v>18</v>
      </c>
      <c r="I84" s="30">
        <v>5.4416669999999998</v>
      </c>
      <c r="J84" s="30">
        <f t="shared" si="4"/>
        <v>97.950006000000002</v>
      </c>
    </row>
    <row r="85" spans="3:10" s="17" customFormat="1" ht="30.75" customHeight="1" x14ac:dyDescent="0.25">
      <c r="C85" s="18">
        <f t="shared" si="5"/>
        <v>75</v>
      </c>
      <c r="D85" s="36">
        <v>44278</v>
      </c>
      <c r="E85" s="18" t="s">
        <v>293</v>
      </c>
      <c r="F85" s="28" t="s">
        <v>125</v>
      </c>
      <c r="G85" s="28" t="s">
        <v>3</v>
      </c>
      <c r="H85" s="29">
        <v>1</v>
      </c>
      <c r="I85" s="30">
        <v>1003</v>
      </c>
      <c r="J85" s="30">
        <f t="shared" si="4"/>
        <v>1003</v>
      </c>
    </row>
    <row r="86" spans="3:10" s="17" customFormat="1" ht="30.75" customHeight="1" x14ac:dyDescent="0.25">
      <c r="C86" s="18">
        <f t="shared" si="5"/>
        <v>76</v>
      </c>
      <c r="D86" s="36">
        <v>44278</v>
      </c>
      <c r="E86" s="18" t="s">
        <v>294</v>
      </c>
      <c r="F86" s="28" t="s">
        <v>124</v>
      </c>
      <c r="G86" s="28" t="s">
        <v>123</v>
      </c>
      <c r="H86" s="29">
        <v>3</v>
      </c>
      <c r="I86" s="30">
        <v>15.34</v>
      </c>
      <c r="J86" s="30">
        <f t="shared" si="4"/>
        <v>46.019999999999996</v>
      </c>
    </row>
    <row r="87" spans="3:10" s="17" customFormat="1" ht="30.75" customHeight="1" x14ac:dyDescent="0.25">
      <c r="C87" s="18">
        <f t="shared" si="5"/>
        <v>77</v>
      </c>
      <c r="D87" s="36">
        <v>44719</v>
      </c>
      <c r="E87" s="18" t="s">
        <v>295</v>
      </c>
      <c r="F87" s="28" t="s">
        <v>122</v>
      </c>
      <c r="G87" s="28" t="s">
        <v>121</v>
      </c>
      <c r="H87" s="29">
        <v>40</v>
      </c>
      <c r="I87" s="30">
        <v>28.442499999999999</v>
      </c>
      <c r="J87" s="30">
        <f t="shared" si="4"/>
        <v>1137.7</v>
      </c>
    </row>
    <row r="88" spans="3:10" s="17" customFormat="1" ht="30.75" customHeight="1" x14ac:dyDescent="0.25">
      <c r="C88" s="18">
        <f t="shared" si="5"/>
        <v>78</v>
      </c>
      <c r="D88" s="36">
        <v>44719</v>
      </c>
      <c r="E88" s="18" t="s">
        <v>296</v>
      </c>
      <c r="F88" s="28" t="s">
        <v>120</v>
      </c>
      <c r="G88" s="28" t="s">
        <v>120</v>
      </c>
      <c r="H88" s="29">
        <v>9</v>
      </c>
      <c r="I88" s="30">
        <v>519.20000000000005</v>
      </c>
      <c r="J88" s="30">
        <f t="shared" si="4"/>
        <v>4672.8</v>
      </c>
    </row>
    <row r="89" spans="3:10" s="17" customFormat="1" ht="30.75" customHeight="1" x14ac:dyDescent="0.25">
      <c r="C89" s="18">
        <f t="shared" si="5"/>
        <v>79</v>
      </c>
      <c r="D89" s="36">
        <v>44263</v>
      </c>
      <c r="E89" s="18" t="s">
        <v>297</v>
      </c>
      <c r="F89" s="28" t="s">
        <v>119</v>
      </c>
      <c r="G89" s="28" t="s">
        <v>3</v>
      </c>
      <c r="H89" s="29">
        <v>800</v>
      </c>
      <c r="I89" s="30">
        <v>6.2</v>
      </c>
      <c r="J89" s="30">
        <f t="shared" si="4"/>
        <v>4960</v>
      </c>
    </row>
    <row r="90" spans="3:10" s="17" customFormat="1" ht="30.75" customHeight="1" x14ac:dyDescent="0.25">
      <c r="C90" s="18">
        <f t="shared" si="5"/>
        <v>80</v>
      </c>
      <c r="D90" s="36">
        <v>44628</v>
      </c>
      <c r="E90" s="18" t="s">
        <v>298</v>
      </c>
      <c r="F90" s="28" t="s">
        <v>118</v>
      </c>
      <c r="G90" s="28" t="s">
        <v>3</v>
      </c>
      <c r="H90" s="29">
        <v>308</v>
      </c>
      <c r="I90" s="30">
        <v>0.35</v>
      </c>
      <c r="J90" s="30">
        <f t="shared" si="4"/>
        <v>107.8</v>
      </c>
    </row>
    <row r="91" spans="3:10" s="17" customFormat="1" ht="30.75" customHeight="1" x14ac:dyDescent="0.25">
      <c r="C91" s="18">
        <f t="shared" si="5"/>
        <v>81</v>
      </c>
      <c r="D91" s="36">
        <v>44697</v>
      </c>
      <c r="E91" s="18" t="s">
        <v>299</v>
      </c>
      <c r="F91" s="28" t="s">
        <v>117</v>
      </c>
      <c r="G91" s="28" t="s">
        <v>3</v>
      </c>
      <c r="H91" s="29">
        <v>12</v>
      </c>
      <c r="I91" s="30">
        <v>2242.5100000000002</v>
      </c>
      <c r="J91" s="30">
        <f t="shared" si="4"/>
        <v>26910.120000000003</v>
      </c>
    </row>
    <row r="92" spans="3:10" s="17" customFormat="1" ht="30.75" customHeight="1" x14ac:dyDescent="0.25">
      <c r="C92" s="18">
        <f t="shared" si="5"/>
        <v>82</v>
      </c>
      <c r="D92" s="36">
        <v>44727</v>
      </c>
      <c r="E92" s="18" t="s">
        <v>300</v>
      </c>
      <c r="F92" s="28" t="s">
        <v>116</v>
      </c>
      <c r="G92" s="28" t="s">
        <v>3</v>
      </c>
      <c r="H92" s="29">
        <v>230</v>
      </c>
      <c r="I92" s="30">
        <v>2.1956090000000001</v>
      </c>
      <c r="J92" s="30">
        <f t="shared" si="4"/>
        <v>504.99007000000006</v>
      </c>
    </row>
    <row r="93" spans="3:10" s="17" customFormat="1" ht="30.75" customHeight="1" x14ac:dyDescent="0.25">
      <c r="C93" s="18">
        <f t="shared" si="5"/>
        <v>83</v>
      </c>
      <c r="D93" s="36">
        <v>44435</v>
      </c>
      <c r="E93" s="18" t="s">
        <v>301</v>
      </c>
      <c r="F93" s="28" t="s">
        <v>115</v>
      </c>
      <c r="G93" s="28" t="s">
        <v>3</v>
      </c>
      <c r="H93" s="29">
        <v>23</v>
      </c>
      <c r="I93" s="30">
        <v>7.49</v>
      </c>
      <c r="J93" s="30">
        <f t="shared" si="4"/>
        <v>172.27</v>
      </c>
    </row>
    <row r="94" spans="3:10" s="17" customFormat="1" ht="30.75" customHeight="1" x14ac:dyDescent="0.25">
      <c r="C94" s="18">
        <f t="shared" si="5"/>
        <v>84</v>
      </c>
      <c r="D94" s="36">
        <v>44278</v>
      </c>
      <c r="E94" s="18" t="s">
        <v>302</v>
      </c>
      <c r="F94" s="28" t="s">
        <v>114</v>
      </c>
      <c r="G94" s="28" t="s">
        <v>3</v>
      </c>
      <c r="H94" s="29">
        <v>5</v>
      </c>
      <c r="I94" s="30">
        <v>5.42</v>
      </c>
      <c r="J94" s="30">
        <f t="shared" si="4"/>
        <v>27.1</v>
      </c>
    </row>
    <row r="95" spans="3:10" s="17" customFormat="1" ht="30.75" customHeight="1" x14ac:dyDescent="0.25">
      <c r="C95" s="18">
        <f t="shared" si="5"/>
        <v>85</v>
      </c>
      <c r="D95" s="36">
        <v>44658</v>
      </c>
      <c r="E95" s="18" t="s">
        <v>303</v>
      </c>
      <c r="F95" s="28" t="s">
        <v>113</v>
      </c>
      <c r="G95" s="28" t="s">
        <v>3</v>
      </c>
      <c r="H95" s="29">
        <v>33</v>
      </c>
      <c r="I95" s="30">
        <v>23.7</v>
      </c>
      <c r="J95" s="30">
        <f t="shared" si="4"/>
        <v>782.1</v>
      </c>
    </row>
    <row r="96" spans="3:10" s="17" customFormat="1" ht="30.75" customHeight="1" x14ac:dyDescent="0.25">
      <c r="C96" s="18">
        <f t="shared" si="5"/>
        <v>86</v>
      </c>
      <c r="D96" s="36">
        <v>44628</v>
      </c>
      <c r="E96" s="18" t="s">
        <v>304</v>
      </c>
      <c r="F96" s="28" t="s">
        <v>112</v>
      </c>
      <c r="G96" s="28" t="s">
        <v>3</v>
      </c>
      <c r="H96" s="29">
        <v>351</v>
      </c>
      <c r="I96" s="30">
        <v>7.38</v>
      </c>
      <c r="J96" s="30">
        <f t="shared" si="4"/>
        <v>2590.38</v>
      </c>
    </row>
    <row r="97" spans="3:10" s="17" customFormat="1" ht="30.75" customHeight="1" x14ac:dyDescent="0.25">
      <c r="C97" s="18">
        <f t="shared" si="5"/>
        <v>87</v>
      </c>
      <c r="D97" s="36">
        <v>44628</v>
      </c>
      <c r="E97" s="18" t="s">
        <v>305</v>
      </c>
      <c r="F97" s="28" t="s">
        <v>111</v>
      </c>
      <c r="G97" s="28" t="s">
        <v>3</v>
      </c>
      <c r="H97" s="29">
        <v>12</v>
      </c>
      <c r="I97" s="30">
        <v>25.96</v>
      </c>
      <c r="J97" s="30">
        <f t="shared" si="4"/>
        <v>311.52</v>
      </c>
    </row>
    <row r="98" spans="3:10" s="17" customFormat="1" ht="30.75" customHeight="1" x14ac:dyDescent="0.25">
      <c r="C98" s="18">
        <f t="shared" si="5"/>
        <v>88</v>
      </c>
      <c r="D98" s="36">
        <v>44628</v>
      </c>
      <c r="E98" s="18" t="s">
        <v>306</v>
      </c>
      <c r="F98" s="28" t="s">
        <v>110</v>
      </c>
      <c r="G98" s="28" t="s">
        <v>3</v>
      </c>
      <c r="H98" s="29">
        <v>12</v>
      </c>
      <c r="I98" s="30">
        <v>25.96</v>
      </c>
      <c r="J98" s="30">
        <f t="shared" si="4"/>
        <v>311.52</v>
      </c>
    </row>
    <row r="99" spans="3:10" s="17" customFormat="1" ht="30.75" customHeight="1" x14ac:dyDescent="0.25">
      <c r="C99" s="18">
        <f t="shared" si="5"/>
        <v>89</v>
      </c>
      <c r="D99" s="36">
        <v>44727</v>
      </c>
      <c r="E99" s="18" t="s">
        <v>307</v>
      </c>
      <c r="F99" s="28" t="s">
        <v>109</v>
      </c>
      <c r="G99" s="28" t="s">
        <v>3</v>
      </c>
      <c r="H99" s="29">
        <v>45</v>
      </c>
      <c r="I99" s="30">
        <v>17.7</v>
      </c>
      <c r="J99" s="30">
        <f t="shared" si="4"/>
        <v>796.5</v>
      </c>
    </row>
    <row r="100" spans="3:10" s="17" customFormat="1" ht="30.75" customHeight="1" x14ac:dyDescent="0.25">
      <c r="C100" s="18">
        <f t="shared" si="5"/>
        <v>90</v>
      </c>
      <c r="D100" s="36">
        <v>44727</v>
      </c>
      <c r="E100" s="18" t="s">
        <v>308</v>
      </c>
      <c r="F100" s="28" t="s">
        <v>108</v>
      </c>
      <c r="G100" s="28" t="s">
        <v>3</v>
      </c>
      <c r="H100" s="29">
        <v>42</v>
      </c>
      <c r="I100" s="30">
        <v>33.112143000000003</v>
      </c>
      <c r="J100" s="30">
        <f t="shared" si="4"/>
        <v>1390.7100060000002</v>
      </c>
    </row>
    <row r="101" spans="3:10" s="17" customFormat="1" ht="30.75" customHeight="1" x14ac:dyDescent="0.25">
      <c r="C101" s="18">
        <f t="shared" si="5"/>
        <v>91</v>
      </c>
      <c r="D101" s="36">
        <v>44727</v>
      </c>
      <c r="E101" s="18" t="s">
        <v>309</v>
      </c>
      <c r="F101" s="28" t="s">
        <v>107</v>
      </c>
      <c r="G101" s="28" t="s">
        <v>3</v>
      </c>
      <c r="H101" s="29">
        <v>1</v>
      </c>
      <c r="I101" s="30">
        <v>56.64</v>
      </c>
      <c r="J101" s="30">
        <f t="shared" si="4"/>
        <v>56.64</v>
      </c>
    </row>
    <row r="102" spans="3:10" s="17" customFormat="1" ht="30.75" customHeight="1" x14ac:dyDescent="0.25">
      <c r="C102" s="18">
        <f t="shared" si="5"/>
        <v>92</v>
      </c>
      <c r="D102" s="36">
        <v>44658</v>
      </c>
      <c r="E102" s="18" t="s">
        <v>310</v>
      </c>
      <c r="F102" s="28" t="s">
        <v>106</v>
      </c>
      <c r="G102" s="28" t="s">
        <v>3</v>
      </c>
      <c r="H102" s="29">
        <v>10</v>
      </c>
      <c r="I102" s="30">
        <v>413</v>
      </c>
      <c r="J102" s="30">
        <f t="shared" si="4"/>
        <v>4130</v>
      </c>
    </row>
    <row r="103" spans="3:10" s="17" customFormat="1" ht="30.75" customHeight="1" x14ac:dyDescent="0.25">
      <c r="C103" s="18">
        <f t="shared" si="5"/>
        <v>93</v>
      </c>
      <c r="D103" s="36">
        <v>44719</v>
      </c>
      <c r="E103" s="18" t="s">
        <v>311</v>
      </c>
      <c r="F103" s="28" t="s">
        <v>105</v>
      </c>
      <c r="G103" s="28" t="s">
        <v>9</v>
      </c>
      <c r="H103" s="29">
        <v>3</v>
      </c>
      <c r="I103" s="30">
        <v>145.533334</v>
      </c>
      <c r="J103" s="30">
        <f t="shared" si="4"/>
        <v>436.60000200000002</v>
      </c>
    </row>
    <row r="104" spans="3:10" s="17" customFormat="1" ht="30.75" customHeight="1" x14ac:dyDescent="0.25">
      <c r="C104" s="18">
        <f t="shared" si="5"/>
        <v>94</v>
      </c>
      <c r="D104" s="36">
        <v>44658</v>
      </c>
      <c r="E104" s="18" t="s">
        <v>312</v>
      </c>
      <c r="F104" s="28" t="s">
        <v>104</v>
      </c>
      <c r="G104" s="28" t="s">
        <v>3</v>
      </c>
      <c r="H104" s="29">
        <v>113</v>
      </c>
      <c r="I104" s="30">
        <v>16.52</v>
      </c>
      <c r="J104" s="30">
        <f t="shared" si="4"/>
        <v>1866.76</v>
      </c>
    </row>
    <row r="105" spans="3:10" s="17" customFormat="1" ht="30.75" customHeight="1" x14ac:dyDescent="0.25">
      <c r="C105" s="18">
        <f t="shared" si="5"/>
        <v>95</v>
      </c>
      <c r="D105" s="36">
        <v>44658</v>
      </c>
      <c r="E105" s="18" t="s">
        <v>313</v>
      </c>
      <c r="F105" s="24" t="s">
        <v>103</v>
      </c>
      <c r="G105" s="24" t="s">
        <v>3</v>
      </c>
      <c r="H105" s="19">
        <v>90</v>
      </c>
      <c r="I105" s="26">
        <v>12.63</v>
      </c>
      <c r="J105" s="26">
        <f t="shared" si="4"/>
        <v>1136.7</v>
      </c>
    </row>
    <row r="106" spans="3:10" s="17" customFormat="1" ht="30.75" customHeight="1" x14ac:dyDescent="0.25">
      <c r="C106" s="18">
        <f t="shared" si="5"/>
        <v>96</v>
      </c>
      <c r="D106" s="36">
        <v>44658</v>
      </c>
      <c r="E106" s="18" t="s">
        <v>314</v>
      </c>
      <c r="F106" s="24" t="s">
        <v>102</v>
      </c>
      <c r="G106" s="24" t="s">
        <v>3</v>
      </c>
      <c r="H106" s="19">
        <v>114</v>
      </c>
      <c r="I106" s="26">
        <v>14.85</v>
      </c>
      <c r="J106" s="26">
        <f t="shared" si="4"/>
        <v>1692.8999999999999</v>
      </c>
    </row>
    <row r="107" spans="3:10" s="17" customFormat="1" ht="30.75" customHeight="1" x14ac:dyDescent="0.25">
      <c r="C107" s="18">
        <f t="shared" si="5"/>
        <v>97</v>
      </c>
      <c r="D107" s="36">
        <v>44658</v>
      </c>
      <c r="E107" s="18" t="s">
        <v>315</v>
      </c>
      <c r="F107" s="24" t="s">
        <v>101</v>
      </c>
      <c r="G107" s="24" t="s">
        <v>3</v>
      </c>
      <c r="H107" s="19">
        <v>29</v>
      </c>
      <c r="I107" s="26">
        <v>16.23</v>
      </c>
      <c r="J107" s="26">
        <f t="shared" ref="J107:J138" si="6">H107*I107</f>
        <v>470.67</v>
      </c>
    </row>
    <row r="108" spans="3:10" s="17" customFormat="1" ht="30.75" customHeight="1" x14ac:dyDescent="0.25">
      <c r="C108" s="18">
        <f t="shared" ref="C108:C139" si="7">C107+1</f>
        <v>98</v>
      </c>
      <c r="D108" s="36">
        <v>44735</v>
      </c>
      <c r="E108" s="18" t="s">
        <v>316</v>
      </c>
      <c r="F108" s="24" t="s">
        <v>100</v>
      </c>
      <c r="G108" s="24" t="s">
        <v>3</v>
      </c>
      <c r="H108" s="19">
        <v>8</v>
      </c>
      <c r="I108" s="26">
        <v>546.495</v>
      </c>
      <c r="J108" s="26">
        <f t="shared" si="6"/>
        <v>4371.96</v>
      </c>
    </row>
    <row r="109" spans="3:10" s="17" customFormat="1" ht="30.75" customHeight="1" x14ac:dyDescent="0.25">
      <c r="C109" s="18">
        <f t="shared" si="7"/>
        <v>99</v>
      </c>
      <c r="D109" s="36">
        <v>44735</v>
      </c>
      <c r="E109" s="18" t="s">
        <v>317</v>
      </c>
      <c r="F109" s="24" t="s">
        <v>99</v>
      </c>
      <c r="G109" s="24" t="s">
        <v>3</v>
      </c>
      <c r="H109" s="19">
        <v>2</v>
      </c>
      <c r="I109" s="26">
        <v>141.6</v>
      </c>
      <c r="J109" s="26">
        <f t="shared" si="6"/>
        <v>283.2</v>
      </c>
    </row>
    <row r="110" spans="3:10" s="17" customFormat="1" ht="30.75" customHeight="1" x14ac:dyDescent="0.25">
      <c r="C110" s="18">
        <f t="shared" si="7"/>
        <v>100</v>
      </c>
      <c r="D110" s="36">
        <v>44727</v>
      </c>
      <c r="E110" s="18" t="s">
        <v>318</v>
      </c>
      <c r="F110" s="24" t="s">
        <v>98</v>
      </c>
      <c r="G110" s="24" t="s">
        <v>3</v>
      </c>
      <c r="H110" s="19">
        <v>24</v>
      </c>
      <c r="I110" s="26">
        <v>35.4</v>
      </c>
      <c r="J110" s="26">
        <f t="shared" si="6"/>
        <v>849.59999999999991</v>
      </c>
    </row>
    <row r="111" spans="3:10" s="17" customFormat="1" ht="30.75" customHeight="1" x14ac:dyDescent="0.25">
      <c r="C111" s="18">
        <f t="shared" si="7"/>
        <v>101</v>
      </c>
      <c r="D111" s="36">
        <v>44658</v>
      </c>
      <c r="E111" s="18" t="s">
        <v>318</v>
      </c>
      <c r="F111" s="24" t="s">
        <v>97</v>
      </c>
      <c r="G111" s="24" t="s">
        <v>3</v>
      </c>
      <c r="H111" s="19">
        <v>59</v>
      </c>
      <c r="I111" s="26">
        <v>29.5</v>
      </c>
      <c r="J111" s="26">
        <f t="shared" si="6"/>
        <v>1740.5</v>
      </c>
    </row>
    <row r="112" spans="3:10" s="17" customFormat="1" ht="30.75" customHeight="1" x14ac:dyDescent="0.25">
      <c r="C112" s="18">
        <f t="shared" si="7"/>
        <v>102</v>
      </c>
      <c r="D112" s="36">
        <v>44727</v>
      </c>
      <c r="E112" s="18" t="s">
        <v>319</v>
      </c>
      <c r="F112" s="24" t="s">
        <v>96</v>
      </c>
      <c r="G112" s="24" t="s">
        <v>3</v>
      </c>
      <c r="H112" s="19">
        <v>100</v>
      </c>
      <c r="I112" s="26">
        <v>30.38</v>
      </c>
      <c r="J112" s="26">
        <f t="shared" si="6"/>
        <v>3038</v>
      </c>
    </row>
    <row r="113" spans="3:10" s="17" customFormat="1" ht="30.75" customHeight="1" x14ac:dyDescent="0.25">
      <c r="C113" s="18">
        <f t="shared" si="7"/>
        <v>103</v>
      </c>
      <c r="D113" s="36">
        <v>44658</v>
      </c>
      <c r="E113" s="18" t="s">
        <v>320</v>
      </c>
      <c r="F113" s="24" t="s">
        <v>95</v>
      </c>
      <c r="G113" s="24" t="s">
        <v>3</v>
      </c>
      <c r="H113" s="19">
        <v>24</v>
      </c>
      <c r="I113" s="26">
        <v>41.3</v>
      </c>
      <c r="J113" s="26">
        <f t="shared" si="6"/>
        <v>991.19999999999993</v>
      </c>
    </row>
    <row r="114" spans="3:10" s="17" customFormat="1" ht="30.75" customHeight="1" x14ac:dyDescent="0.25">
      <c r="C114" s="18">
        <f t="shared" si="7"/>
        <v>104</v>
      </c>
      <c r="D114" s="36">
        <v>44727</v>
      </c>
      <c r="E114" s="18" t="s">
        <v>321</v>
      </c>
      <c r="F114" s="24" t="s">
        <v>94</v>
      </c>
      <c r="G114" s="24" t="s">
        <v>92</v>
      </c>
      <c r="H114" s="19">
        <v>210</v>
      </c>
      <c r="I114" s="26">
        <v>127.430143</v>
      </c>
      <c r="J114" s="26">
        <f t="shared" si="6"/>
        <v>26760.330030000001</v>
      </c>
    </row>
    <row r="115" spans="3:10" s="17" customFormat="1" ht="30.75" customHeight="1" x14ac:dyDescent="0.25">
      <c r="C115" s="18">
        <f t="shared" si="7"/>
        <v>105</v>
      </c>
      <c r="D115" s="36">
        <v>44727</v>
      </c>
      <c r="E115" s="18" t="s">
        <v>322</v>
      </c>
      <c r="F115" s="24" t="s">
        <v>93</v>
      </c>
      <c r="G115" s="24" t="s">
        <v>92</v>
      </c>
      <c r="H115" s="19">
        <v>8</v>
      </c>
      <c r="I115" s="26">
        <v>162.84</v>
      </c>
      <c r="J115" s="26">
        <f t="shared" si="6"/>
        <v>1302.72</v>
      </c>
    </row>
    <row r="116" spans="3:10" s="17" customFormat="1" ht="30.75" customHeight="1" x14ac:dyDescent="0.25">
      <c r="C116" s="18">
        <f t="shared" si="7"/>
        <v>106</v>
      </c>
      <c r="D116" s="36">
        <v>44727</v>
      </c>
      <c r="E116" s="18" t="s">
        <v>323</v>
      </c>
      <c r="F116" s="24" t="s">
        <v>91</v>
      </c>
      <c r="G116" s="24" t="s">
        <v>3</v>
      </c>
      <c r="H116" s="19">
        <v>1</v>
      </c>
      <c r="I116" s="26">
        <v>660.8</v>
      </c>
      <c r="J116" s="26">
        <f t="shared" si="6"/>
        <v>660.8</v>
      </c>
    </row>
    <row r="117" spans="3:10" s="17" customFormat="1" ht="30.75" customHeight="1" x14ac:dyDescent="0.25">
      <c r="C117" s="18">
        <f t="shared" si="7"/>
        <v>107</v>
      </c>
      <c r="D117" s="36">
        <v>44727</v>
      </c>
      <c r="E117" s="18" t="s">
        <v>324</v>
      </c>
      <c r="F117" s="24" t="s">
        <v>90</v>
      </c>
      <c r="G117" s="24" t="s">
        <v>85</v>
      </c>
      <c r="H117" s="19">
        <v>262</v>
      </c>
      <c r="I117" s="26">
        <v>64.511602999999994</v>
      </c>
      <c r="J117" s="26">
        <f t="shared" si="6"/>
        <v>16902.039986</v>
      </c>
    </row>
    <row r="118" spans="3:10" s="17" customFormat="1" ht="30.75" customHeight="1" x14ac:dyDescent="0.25">
      <c r="C118" s="18">
        <f t="shared" si="7"/>
        <v>108</v>
      </c>
      <c r="D118" s="36">
        <v>44727</v>
      </c>
      <c r="E118" s="18" t="s">
        <v>325</v>
      </c>
      <c r="F118" s="24" t="s">
        <v>89</v>
      </c>
      <c r="G118" s="24" t="s">
        <v>88</v>
      </c>
      <c r="H118" s="19">
        <v>975</v>
      </c>
      <c r="I118" s="26">
        <v>1</v>
      </c>
      <c r="J118" s="26">
        <f t="shared" si="6"/>
        <v>975</v>
      </c>
    </row>
    <row r="119" spans="3:10" s="17" customFormat="1" ht="30.75" customHeight="1" x14ac:dyDescent="0.25">
      <c r="C119" s="18">
        <f t="shared" si="7"/>
        <v>109</v>
      </c>
      <c r="D119" s="36">
        <v>44719</v>
      </c>
      <c r="E119" s="18" t="s">
        <v>326</v>
      </c>
      <c r="F119" s="24" t="s">
        <v>87</v>
      </c>
      <c r="G119" s="24" t="s">
        <v>85</v>
      </c>
      <c r="H119" s="19">
        <v>33</v>
      </c>
      <c r="I119" s="26">
        <v>125.86666700000001</v>
      </c>
      <c r="J119" s="26">
        <f t="shared" si="6"/>
        <v>4153.6000110000004</v>
      </c>
    </row>
    <row r="120" spans="3:10" s="17" customFormat="1" ht="30.75" customHeight="1" x14ac:dyDescent="0.25">
      <c r="C120" s="18">
        <f t="shared" si="7"/>
        <v>110</v>
      </c>
      <c r="D120" s="36">
        <v>44658</v>
      </c>
      <c r="E120" s="18" t="s">
        <v>327</v>
      </c>
      <c r="F120" s="24" t="s">
        <v>86</v>
      </c>
      <c r="G120" s="24" t="s">
        <v>85</v>
      </c>
      <c r="H120" s="19">
        <v>27</v>
      </c>
      <c r="I120" s="26">
        <v>14.33</v>
      </c>
      <c r="J120" s="26">
        <f t="shared" si="6"/>
        <v>386.91</v>
      </c>
    </row>
    <row r="121" spans="3:10" s="17" customFormat="1" ht="30.75" customHeight="1" x14ac:dyDescent="0.25">
      <c r="C121" s="18">
        <f t="shared" si="7"/>
        <v>111</v>
      </c>
      <c r="D121" s="36">
        <v>44719</v>
      </c>
      <c r="E121" s="18" t="s">
        <v>328</v>
      </c>
      <c r="F121" s="24" t="s">
        <v>84</v>
      </c>
      <c r="G121" s="24" t="s">
        <v>83</v>
      </c>
      <c r="H121" s="19">
        <v>5</v>
      </c>
      <c r="I121" s="26">
        <v>72.373999999999995</v>
      </c>
      <c r="J121" s="26">
        <f t="shared" si="6"/>
        <v>361.87</v>
      </c>
    </row>
    <row r="122" spans="3:10" s="17" customFormat="1" ht="30.75" customHeight="1" x14ac:dyDescent="0.25">
      <c r="C122" s="18">
        <f t="shared" si="7"/>
        <v>112</v>
      </c>
      <c r="D122" s="36">
        <v>44719</v>
      </c>
      <c r="E122" s="18" t="s">
        <v>329</v>
      </c>
      <c r="F122" s="24" t="s">
        <v>82</v>
      </c>
      <c r="G122" s="24" t="s">
        <v>81</v>
      </c>
      <c r="H122" s="19">
        <v>3</v>
      </c>
      <c r="I122" s="26">
        <v>132.75</v>
      </c>
      <c r="J122" s="26">
        <f t="shared" si="6"/>
        <v>398.25</v>
      </c>
    </row>
    <row r="123" spans="3:10" s="17" customFormat="1" ht="30.75" customHeight="1" x14ac:dyDescent="0.25">
      <c r="C123" s="18">
        <f t="shared" si="7"/>
        <v>113</v>
      </c>
      <c r="D123" s="36">
        <v>44658</v>
      </c>
      <c r="E123" s="18" t="s">
        <v>330</v>
      </c>
      <c r="F123" s="24" t="s">
        <v>80</v>
      </c>
      <c r="G123" s="24" t="s">
        <v>3</v>
      </c>
      <c r="H123" s="19">
        <v>3</v>
      </c>
      <c r="I123" s="26">
        <v>226.01</v>
      </c>
      <c r="J123" s="26">
        <f t="shared" si="6"/>
        <v>678.03</v>
      </c>
    </row>
    <row r="124" spans="3:10" s="17" customFormat="1" ht="30.75" customHeight="1" x14ac:dyDescent="0.25">
      <c r="C124" s="18">
        <f t="shared" si="7"/>
        <v>114</v>
      </c>
      <c r="D124" s="36">
        <v>44658</v>
      </c>
      <c r="E124" s="18" t="s">
        <v>331</v>
      </c>
      <c r="F124" s="24" t="s">
        <v>79</v>
      </c>
      <c r="G124" s="24" t="s">
        <v>3</v>
      </c>
      <c r="H124" s="19">
        <v>3</v>
      </c>
      <c r="I124" s="26">
        <v>413</v>
      </c>
      <c r="J124" s="26">
        <f t="shared" si="6"/>
        <v>1239</v>
      </c>
    </row>
    <row r="125" spans="3:10" s="17" customFormat="1" ht="30.75" customHeight="1" x14ac:dyDescent="0.25">
      <c r="C125" s="18">
        <f t="shared" si="7"/>
        <v>115</v>
      </c>
      <c r="D125" s="36">
        <v>44697</v>
      </c>
      <c r="E125" s="18" t="s">
        <v>332</v>
      </c>
      <c r="F125" s="24" t="s">
        <v>78</v>
      </c>
      <c r="G125" s="24" t="s">
        <v>74</v>
      </c>
      <c r="H125" s="19">
        <v>2000</v>
      </c>
      <c r="I125" s="26">
        <v>20.329999999999998</v>
      </c>
      <c r="J125" s="26">
        <f t="shared" si="6"/>
        <v>40660</v>
      </c>
    </row>
    <row r="126" spans="3:10" s="17" customFormat="1" ht="30.75" customHeight="1" x14ac:dyDescent="0.25">
      <c r="C126" s="18">
        <f t="shared" si="7"/>
        <v>116</v>
      </c>
      <c r="D126" s="36">
        <v>44697</v>
      </c>
      <c r="E126" s="18" t="s">
        <v>333</v>
      </c>
      <c r="F126" s="24" t="s">
        <v>77</v>
      </c>
      <c r="G126" s="24" t="s">
        <v>74</v>
      </c>
      <c r="H126" s="19">
        <v>2000</v>
      </c>
      <c r="I126" s="26">
        <v>20.329999999999998</v>
      </c>
      <c r="J126" s="26">
        <f t="shared" si="6"/>
        <v>40660</v>
      </c>
    </row>
    <row r="127" spans="3:10" s="17" customFormat="1" ht="30.75" customHeight="1" x14ac:dyDescent="0.25">
      <c r="C127" s="18">
        <f t="shared" si="7"/>
        <v>117</v>
      </c>
      <c r="D127" s="36">
        <v>44697</v>
      </c>
      <c r="E127" s="18" t="s">
        <v>334</v>
      </c>
      <c r="F127" s="24" t="s">
        <v>76</v>
      </c>
      <c r="G127" s="24" t="s">
        <v>74</v>
      </c>
      <c r="H127" s="19">
        <v>1500</v>
      </c>
      <c r="I127" s="26">
        <v>12.83</v>
      </c>
      <c r="J127" s="26">
        <f t="shared" si="6"/>
        <v>19245</v>
      </c>
    </row>
    <row r="128" spans="3:10" s="17" customFormat="1" ht="30.75" customHeight="1" x14ac:dyDescent="0.25">
      <c r="C128" s="18">
        <f t="shared" si="7"/>
        <v>118</v>
      </c>
      <c r="D128" s="36">
        <v>44697</v>
      </c>
      <c r="E128" s="18" t="s">
        <v>335</v>
      </c>
      <c r="F128" s="24" t="s">
        <v>75</v>
      </c>
      <c r="G128" s="24" t="s">
        <v>74</v>
      </c>
      <c r="H128" s="19">
        <v>1500</v>
      </c>
      <c r="I128" s="26">
        <v>12.83</v>
      </c>
      <c r="J128" s="26">
        <f t="shared" si="6"/>
        <v>19245</v>
      </c>
    </row>
    <row r="129" spans="3:10" s="17" customFormat="1" ht="30.75" customHeight="1" x14ac:dyDescent="0.25">
      <c r="C129" s="18">
        <f t="shared" si="7"/>
        <v>119</v>
      </c>
      <c r="D129" s="36">
        <v>44658</v>
      </c>
      <c r="E129" s="18" t="s">
        <v>336</v>
      </c>
      <c r="F129" s="24" t="s">
        <v>73</v>
      </c>
      <c r="G129" s="24" t="s">
        <v>3</v>
      </c>
      <c r="H129" s="19">
        <v>20</v>
      </c>
      <c r="I129" s="26">
        <v>88.5</v>
      </c>
      <c r="J129" s="26">
        <f t="shared" si="6"/>
        <v>1770</v>
      </c>
    </row>
    <row r="130" spans="3:10" s="17" customFormat="1" ht="30.75" customHeight="1" x14ac:dyDescent="0.25">
      <c r="C130" s="18">
        <f t="shared" si="7"/>
        <v>120</v>
      </c>
      <c r="D130" s="36">
        <v>44658</v>
      </c>
      <c r="E130" s="18" t="s">
        <v>337</v>
      </c>
      <c r="F130" s="24" t="s">
        <v>72</v>
      </c>
      <c r="G130" s="24" t="s">
        <v>3</v>
      </c>
      <c r="H130" s="19">
        <v>6</v>
      </c>
      <c r="I130" s="26">
        <v>88.5</v>
      </c>
      <c r="J130" s="26">
        <f t="shared" si="6"/>
        <v>531</v>
      </c>
    </row>
    <row r="131" spans="3:10" s="17" customFormat="1" ht="30.75" customHeight="1" x14ac:dyDescent="0.25">
      <c r="C131" s="18">
        <f t="shared" si="7"/>
        <v>121</v>
      </c>
      <c r="D131" s="36">
        <v>44658</v>
      </c>
      <c r="E131" s="18" t="s">
        <v>338</v>
      </c>
      <c r="F131" s="24" t="s">
        <v>71</v>
      </c>
      <c r="G131" s="24" t="s">
        <v>3</v>
      </c>
      <c r="H131" s="19">
        <v>8</v>
      </c>
      <c r="I131" s="26">
        <v>35.4</v>
      </c>
      <c r="J131" s="26">
        <f t="shared" si="6"/>
        <v>283.2</v>
      </c>
    </row>
    <row r="132" spans="3:10" s="17" customFormat="1" ht="30.75" customHeight="1" x14ac:dyDescent="0.25">
      <c r="C132" s="18">
        <f t="shared" si="7"/>
        <v>122</v>
      </c>
      <c r="D132" s="36">
        <v>44658</v>
      </c>
      <c r="E132" s="18" t="s">
        <v>339</v>
      </c>
      <c r="F132" s="24" t="s">
        <v>70</v>
      </c>
      <c r="G132" s="24" t="s">
        <v>3</v>
      </c>
      <c r="H132" s="19">
        <v>3</v>
      </c>
      <c r="I132" s="26">
        <v>70.8</v>
      </c>
      <c r="J132" s="26">
        <f t="shared" si="6"/>
        <v>212.39999999999998</v>
      </c>
    </row>
    <row r="133" spans="3:10" s="17" customFormat="1" ht="30.75" customHeight="1" x14ac:dyDescent="0.25">
      <c r="C133" s="18">
        <f t="shared" si="7"/>
        <v>123</v>
      </c>
      <c r="D133" s="36">
        <v>44658</v>
      </c>
      <c r="E133" s="18" t="s">
        <v>340</v>
      </c>
      <c r="F133" s="24" t="s">
        <v>69</v>
      </c>
      <c r="G133" s="24" t="s">
        <v>3</v>
      </c>
      <c r="H133" s="19">
        <v>102</v>
      </c>
      <c r="I133" s="26">
        <v>4.17</v>
      </c>
      <c r="J133" s="26">
        <f t="shared" si="6"/>
        <v>425.34</v>
      </c>
    </row>
    <row r="134" spans="3:10" s="17" customFormat="1" ht="30.75" customHeight="1" x14ac:dyDescent="0.25">
      <c r="C134" s="18">
        <f t="shared" si="7"/>
        <v>124</v>
      </c>
      <c r="D134" s="36">
        <v>44658</v>
      </c>
      <c r="E134" s="18" t="s">
        <v>341</v>
      </c>
      <c r="F134" s="24" t="s">
        <v>68</v>
      </c>
      <c r="G134" s="24" t="s">
        <v>3</v>
      </c>
      <c r="H134" s="19">
        <v>6</v>
      </c>
      <c r="I134" s="26">
        <v>26.97</v>
      </c>
      <c r="J134" s="26">
        <f t="shared" si="6"/>
        <v>161.82</v>
      </c>
    </row>
    <row r="135" spans="3:10" s="17" customFormat="1" ht="30.75" customHeight="1" x14ac:dyDescent="0.25">
      <c r="C135" s="18">
        <f t="shared" si="7"/>
        <v>125</v>
      </c>
      <c r="D135" s="36">
        <v>44685</v>
      </c>
      <c r="E135" s="18" t="s">
        <v>342</v>
      </c>
      <c r="F135" s="24" t="s">
        <v>67</v>
      </c>
      <c r="G135" s="24" t="s">
        <v>3</v>
      </c>
      <c r="H135" s="19">
        <v>11</v>
      </c>
      <c r="I135" s="26">
        <v>80.66</v>
      </c>
      <c r="J135" s="26">
        <f t="shared" si="6"/>
        <v>887.26</v>
      </c>
    </row>
    <row r="136" spans="3:10" s="17" customFormat="1" ht="30.75" customHeight="1" x14ac:dyDescent="0.25">
      <c r="C136" s="18">
        <f t="shared" si="7"/>
        <v>126</v>
      </c>
      <c r="D136" s="36">
        <v>44658</v>
      </c>
      <c r="E136" s="18" t="s">
        <v>343</v>
      </c>
      <c r="F136" s="24" t="s">
        <v>66</v>
      </c>
      <c r="G136" s="24" t="s">
        <v>3</v>
      </c>
      <c r="H136" s="19">
        <v>6</v>
      </c>
      <c r="I136" s="26">
        <v>17.7</v>
      </c>
      <c r="J136" s="26">
        <f t="shared" si="6"/>
        <v>106.19999999999999</v>
      </c>
    </row>
    <row r="137" spans="3:10" s="17" customFormat="1" ht="30.75" customHeight="1" x14ac:dyDescent="0.25">
      <c r="C137" s="18">
        <f t="shared" si="7"/>
        <v>127</v>
      </c>
      <c r="D137" s="36">
        <v>44658</v>
      </c>
      <c r="E137" s="18" t="s">
        <v>344</v>
      </c>
      <c r="F137" s="24" t="s">
        <v>65</v>
      </c>
      <c r="G137" s="24" t="s">
        <v>3</v>
      </c>
      <c r="H137" s="19">
        <v>1</v>
      </c>
      <c r="I137" s="26">
        <v>324.5</v>
      </c>
      <c r="J137" s="26">
        <f t="shared" si="6"/>
        <v>324.5</v>
      </c>
    </row>
    <row r="138" spans="3:10" s="17" customFormat="1" ht="30.75" customHeight="1" x14ac:dyDescent="0.25">
      <c r="C138" s="18">
        <f t="shared" si="7"/>
        <v>128</v>
      </c>
      <c r="D138" s="36">
        <v>44658</v>
      </c>
      <c r="E138" s="18" t="s">
        <v>345</v>
      </c>
      <c r="F138" s="24" t="s">
        <v>64</v>
      </c>
      <c r="G138" s="24" t="s">
        <v>3</v>
      </c>
      <c r="H138" s="19">
        <v>42</v>
      </c>
      <c r="I138" s="26">
        <v>16.52</v>
      </c>
      <c r="J138" s="26">
        <f t="shared" si="6"/>
        <v>693.84</v>
      </c>
    </row>
    <row r="139" spans="3:10" s="17" customFormat="1" ht="30.75" customHeight="1" x14ac:dyDescent="0.25">
      <c r="C139" s="18">
        <f t="shared" si="7"/>
        <v>129</v>
      </c>
      <c r="D139" s="36">
        <v>44658</v>
      </c>
      <c r="E139" s="18" t="s">
        <v>346</v>
      </c>
      <c r="F139" s="24" t="s">
        <v>63</v>
      </c>
      <c r="G139" s="24" t="s">
        <v>3</v>
      </c>
      <c r="H139" s="19">
        <v>22</v>
      </c>
      <c r="I139" s="26">
        <v>21.24</v>
      </c>
      <c r="J139" s="26">
        <f t="shared" ref="J139:J170" si="8">H139*I139</f>
        <v>467.28</v>
      </c>
    </row>
    <row r="140" spans="3:10" s="17" customFormat="1" ht="30.75" customHeight="1" x14ac:dyDescent="0.25">
      <c r="C140" s="18">
        <f t="shared" ref="C140:C171" si="9">C139+1</f>
        <v>130</v>
      </c>
      <c r="D140" s="36">
        <v>44727</v>
      </c>
      <c r="E140" s="18" t="s">
        <v>347</v>
      </c>
      <c r="F140" s="24" t="s">
        <v>62</v>
      </c>
      <c r="G140" s="24" t="s">
        <v>3</v>
      </c>
      <c r="H140" s="19">
        <v>14</v>
      </c>
      <c r="I140" s="26">
        <v>1.7535719999999999</v>
      </c>
      <c r="J140" s="26">
        <f t="shared" si="8"/>
        <v>24.550007999999998</v>
      </c>
    </row>
    <row r="141" spans="3:10" s="17" customFormat="1" ht="30.75" customHeight="1" x14ac:dyDescent="0.25">
      <c r="C141" s="18">
        <f t="shared" si="9"/>
        <v>131</v>
      </c>
      <c r="D141" s="36">
        <v>44727</v>
      </c>
      <c r="E141" s="18" t="s">
        <v>348</v>
      </c>
      <c r="F141" s="24" t="s">
        <v>61</v>
      </c>
      <c r="G141" s="24" t="s">
        <v>3</v>
      </c>
      <c r="H141" s="19">
        <v>85</v>
      </c>
      <c r="I141" s="26">
        <v>6.2932949999999996</v>
      </c>
      <c r="J141" s="26">
        <f t="shared" si="8"/>
        <v>534.93007499999999</v>
      </c>
    </row>
    <row r="142" spans="3:10" s="17" customFormat="1" ht="30.75" customHeight="1" x14ac:dyDescent="0.25">
      <c r="C142" s="18">
        <f t="shared" si="9"/>
        <v>132</v>
      </c>
      <c r="D142" s="36">
        <v>44727</v>
      </c>
      <c r="E142" s="18" t="s">
        <v>349</v>
      </c>
      <c r="F142" s="24" t="s">
        <v>60</v>
      </c>
      <c r="G142" s="24" t="s">
        <v>3</v>
      </c>
      <c r="H142" s="19">
        <v>25</v>
      </c>
      <c r="I142" s="26">
        <v>49.12</v>
      </c>
      <c r="J142" s="26">
        <f t="shared" si="8"/>
        <v>1228</v>
      </c>
    </row>
    <row r="143" spans="3:10" s="17" customFormat="1" ht="30.75" customHeight="1" x14ac:dyDescent="0.25">
      <c r="C143" s="18">
        <f t="shared" si="9"/>
        <v>133</v>
      </c>
      <c r="D143" s="36">
        <v>44727</v>
      </c>
      <c r="E143" s="18" t="s">
        <v>350</v>
      </c>
      <c r="F143" s="24" t="s">
        <v>59</v>
      </c>
      <c r="G143" s="24" t="s">
        <v>3</v>
      </c>
      <c r="H143" s="19">
        <v>1218</v>
      </c>
      <c r="I143" s="26">
        <v>1.105739</v>
      </c>
      <c r="J143" s="26">
        <f t="shared" si="8"/>
        <v>1346.7901019999999</v>
      </c>
    </row>
    <row r="144" spans="3:10" s="17" customFormat="1" ht="30.75" customHeight="1" x14ac:dyDescent="0.25">
      <c r="C144" s="18">
        <f t="shared" si="9"/>
        <v>134</v>
      </c>
      <c r="D144" s="36">
        <v>44658</v>
      </c>
      <c r="E144" s="18" t="s">
        <v>351</v>
      </c>
      <c r="F144" s="24" t="s">
        <v>58</v>
      </c>
      <c r="G144" s="24" t="s">
        <v>3</v>
      </c>
      <c r="H144" s="19">
        <v>550</v>
      </c>
      <c r="I144" s="26">
        <v>6.8504550000000002</v>
      </c>
      <c r="J144" s="26">
        <f t="shared" si="8"/>
        <v>3767.7502500000001</v>
      </c>
    </row>
    <row r="145" spans="3:10" s="17" customFormat="1" ht="30.75" customHeight="1" x14ac:dyDescent="0.25">
      <c r="C145" s="18">
        <f t="shared" si="9"/>
        <v>135</v>
      </c>
      <c r="D145" s="36">
        <v>44658</v>
      </c>
      <c r="E145" s="18" t="s">
        <v>352</v>
      </c>
      <c r="F145" s="24" t="s">
        <v>57</v>
      </c>
      <c r="G145" s="24" t="s">
        <v>3</v>
      </c>
      <c r="H145" s="19">
        <v>186</v>
      </c>
      <c r="I145" s="26">
        <v>5.9584409999999997</v>
      </c>
      <c r="J145" s="26">
        <f t="shared" si="8"/>
        <v>1108.2700259999999</v>
      </c>
    </row>
    <row r="146" spans="3:10" s="17" customFormat="1" ht="30.75" customHeight="1" x14ac:dyDescent="0.25">
      <c r="C146" s="18">
        <f t="shared" si="9"/>
        <v>136</v>
      </c>
      <c r="D146" s="36">
        <v>44727</v>
      </c>
      <c r="E146" s="18" t="s">
        <v>353</v>
      </c>
      <c r="F146" s="24" t="s">
        <v>56</v>
      </c>
      <c r="G146" s="24" t="s">
        <v>3</v>
      </c>
      <c r="H146" s="19">
        <v>15</v>
      </c>
      <c r="I146" s="26">
        <v>56.64</v>
      </c>
      <c r="J146" s="26">
        <f t="shared" si="8"/>
        <v>849.6</v>
      </c>
    </row>
    <row r="147" spans="3:10" s="17" customFormat="1" ht="30.75" customHeight="1" x14ac:dyDescent="0.25">
      <c r="C147" s="18">
        <f t="shared" si="9"/>
        <v>137</v>
      </c>
      <c r="D147" s="36">
        <v>44719</v>
      </c>
      <c r="E147" s="18" t="s">
        <v>354</v>
      </c>
      <c r="F147" s="24" t="s">
        <v>55</v>
      </c>
      <c r="G147" s="24" t="s">
        <v>3</v>
      </c>
      <c r="H147" s="19">
        <v>9</v>
      </c>
      <c r="I147" s="26">
        <v>146.32</v>
      </c>
      <c r="J147" s="26">
        <f t="shared" si="8"/>
        <v>1316.8799999999999</v>
      </c>
    </row>
    <row r="148" spans="3:10" s="17" customFormat="1" ht="30.75" customHeight="1" x14ac:dyDescent="0.25">
      <c r="C148" s="18">
        <f t="shared" si="9"/>
        <v>138</v>
      </c>
      <c r="D148" s="36">
        <v>44658</v>
      </c>
      <c r="E148" s="18" t="s">
        <v>355</v>
      </c>
      <c r="F148" s="24" t="s">
        <v>54</v>
      </c>
      <c r="G148" s="24" t="s">
        <v>3</v>
      </c>
      <c r="H148" s="19">
        <v>9</v>
      </c>
      <c r="I148" s="26">
        <v>96.31</v>
      </c>
      <c r="J148" s="26">
        <f t="shared" si="8"/>
        <v>866.79</v>
      </c>
    </row>
    <row r="149" spans="3:10" s="17" customFormat="1" ht="30.75" customHeight="1" x14ac:dyDescent="0.25">
      <c r="C149" s="18">
        <f t="shared" si="9"/>
        <v>139</v>
      </c>
      <c r="D149" s="36">
        <v>44308</v>
      </c>
      <c r="E149" s="18" t="s">
        <v>356</v>
      </c>
      <c r="F149" s="24" t="s">
        <v>53</v>
      </c>
      <c r="G149" s="24" t="s">
        <v>3</v>
      </c>
      <c r="H149" s="19">
        <v>1</v>
      </c>
      <c r="I149" s="26">
        <v>177</v>
      </c>
      <c r="J149" s="26">
        <f t="shared" si="8"/>
        <v>177</v>
      </c>
    </row>
    <row r="150" spans="3:10" s="17" customFormat="1" ht="30.75" customHeight="1" x14ac:dyDescent="0.25">
      <c r="C150" s="18">
        <f t="shared" si="9"/>
        <v>140</v>
      </c>
      <c r="D150" s="36">
        <v>44658</v>
      </c>
      <c r="E150" s="18" t="s">
        <v>357</v>
      </c>
      <c r="F150" s="24" t="s">
        <v>52</v>
      </c>
      <c r="G150" s="24" t="s">
        <v>51</v>
      </c>
      <c r="H150" s="19">
        <v>6</v>
      </c>
      <c r="I150" s="26">
        <v>123.9</v>
      </c>
      <c r="J150" s="26">
        <f t="shared" si="8"/>
        <v>743.40000000000009</v>
      </c>
    </row>
    <row r="151" spans="3:10" s="17" customFormat="1" ht="30.75" customHeight="1" x14ac:dyDescent="0.25">
      <c r="C151" s="18">
        <f t="shared" si="9"/>
        <v>141</v>
      </c>
      <c r="D151" s="36">
        <v>44658</v>
      </c>
      <c r="E151" s="18" t="s">
        <v>358</v>
      </c>
      <c r="F151" s="24" t="s">
        <v>50</v>
      </c>
      <c r="G151" s="24" t="s">
        <v>49</v>
      </c>
      <c r="H151" s="19">
        <v>1</v>
      </c>
      <c r="I151" s="26">
        <v>560.20000000000005</v>
      </c>
      <c r="J151" s="26">
        <f t="shared" si="8"/>
        <v>560.20000000000005</v>
      </c>
    </row>
    <row r="152" spans="3:10" s="17" customFormat="1" ht="30.75" customHeight="1" x14ac:dyDescent="0.25">
      <c r="C152" s="18">
        <f t="shared" si="9"/>
        <v>142</v>
      </c>
      <c r="D152" s="36">
        <v>44719</v>
      </c>
      <c r="E152" s="18" t="s">
        <v>359</v>
      </c>
      <c r="F152" s="24" t="s">
        <v>48</v>
      </c>
      <c r="G152" s="24" t="s">
        <v>47</v>
      </c>
      <c r="H152" s="19">
        <v>4</v>
      </c>
      <c r="I152" s="26">
        <v>1416</v>
      </c>
      <c r="J152" s="26">
        <f t="shared" si="8"/>
        <v>5664</v>
      </c>
    </row>
    <row r="153" spans="3:10" s="17" customFormat="1" ht="30.75" customHeight="1" x14ac:dyDescent="0.25">
      <c r="C153" s="18">
        <f t="shared" si="9"/>
        <v>143</v>
      </c>
      <c r="D153" s="36">
        <v>44658</v>
      </c>
      <c r="E153" s="18" t="s">
        <v>360</v>
      </c>
      <c r="F153" s="24" t="s">
        <v>46</v>
      </c>
      <c r="G153" s="24" t="s">
        <v>3</v>
      </c>
      <c r="H153" s="19">
        <v>1</v>
      </c>
      <c r="I153" s="26">
        <v>2596</v>
      </c>
      <c r="J153" s="26">
        <f t="shared" si="8"/>
        <v>2596</v>
      </c>
    </row>
    <row r="154" spans="3:10" s="17" customFormat="1" ht="30.75" customHeight="1" x14ac:dyDescent="0.25">
      <c r="C154" s="18">
        <f t="shared" si="9"/>
        <v>144</v>
      </c>
      <c r="D154" s="36">
        <v>44658</v>
      </c>
      <c r="E154" s="18" t="s">
        <v>361</v>
      </c>
      <c r="F154" s="24" t="s">
        <v>45</v>
      </c>
      <c r="G154" s="24" t="s">
        <v>3</v>
      </c>
      <c r="H154" s="19">
        <v>7</v>
      </c>
      <c r="I154" s="26">
        <v>34.270000000000003</v>
      </c>
      <c r="J154" s="26">
        <f t="shared" si="8"/>
        <v>239.89000000000001</v>
      </c>
    </row>
    <row r="155" spans="3:10" s="17" customFormat="1" ht="30.75" customHeight="1" x14ac:dyDescent="0.25">
      <c r="C155" s="18">
        <f t="shared" si="9"/>
        <v>145</v>
      </c>
      <c r="D155" s="36">
        <v>44508</v>
      </c>
      <c r="E155" s="18" t="s">
        <v>362</v>
      </c>
      <c r="F155" s="24" t="s">
        <v>44</v>
      </c>
      <c r="G155" s="24" t="s">
        <v>3</v>
      </c>
      <c r="H155" s="19">
        <v>1</v>
      </c>
      <c r="I155" s="26">
        <v>5451.6</v>
      </c>
      <c r="J155" s="26">
        <f t="shared" si="8"/>
        <v>5451.6</v>
      </c>
    </row>
    <row r="156" spans="3:10" s="17" customFormat="1" ht="30.75" customHeight="1" x14ac:dyDescent="0.25">
      <c r="C156" s="18">
        <f t="shared" si="9"/>
        <v>146</v>
      </c>
      <c r="D156" s="36">
        <v>44508</v>
      </c>
      <c r="E156" s="18" t="s">
        <v>363</v>
      </c>
      <c r="F156" s="24" t="s">
        <v>43</v>
      </c>
      <c r="G156" s="24" t="s">
        <v>3</v>
      </c>
      <c r="H156" s="19">
        <v>4</v>
      </c>
      <c r="I156" s="26">
        <v>1227.2</v>
      </c>
      <c r="J156" s="26">
        <f t="shared" si="8"/>
        <v>4908.8</v>
      </c>
    </row>
    <row r="157" spans="3:10" s="17" customFormat="1" ht="30.75" customHeight="1" x14ac:dyDescent="0.25">
      <c r="C157" s="18">
        <f t="shared" si="9"/>
        <v>147</v>
      </c>
      <c r="D157" s="36">
        <v>44308</v>
      </c>
      <c r="E157" s="18" t="s">
        <v>364</v>
      </c>
      <c r="F157" s="24" t="s">
        <v>42</v>
      </c>
      <c r="G157" s="24" t="s">
        <v>3</v>
      </c>
      <c r="H157" s="19">
        <v>3</v>
      </c>
      <c r="I157" s="26">
        <v>1014.8</v>
      </c>
      <c r="J157" s="26">
        <f t="shared" si="8"/>
        <v>3044.3999999999996</v>
      </c>
    </row>
    <row r="158" spans="3:10" s="17" customFormat="1" ht="30.75" customHeight="1" x14ac:dyDescent="0.25">
      <c r="C158" s="18">
        <f t="shared" si="9"/>
        <v>148</v>
      </c>
      <c r="D158" s="36">
        <v>44308</v>
      </c>
      <c r="E158" s="18" t="s">
        <v>365</v>
      </c>
      <c r="F158" s="24" t="s">
        <v>41</v>
      </c>
      <c r="G158" s="24" t="s">
        <v>3</v>
      </c>
      <c r="H158" s="19">
        <v>1</v>
      </c>
      <c r="I158" s="26">
        <v>2100.4</v>
      </c>
      <c r="J158" s="26">
        <f t="shared" si="8"/>
        <v>2100.4</v>
      </c>
    </row>
    <row r="159" spans="3:10" s="17" customFormat="1" ht="30.75" customHeight="1" x14ac:dyDescent="0.25">
      <c r="C159" s="18">
        <f t="shared" si="9"/>
        <v>149</v>
      </c>
      <c r="D159" s="36">
        <v>44308</v>
      </c>
      <c r="E159" s="18" t="s">
        <v>366</v>
      </c>
      <c r="F159" s="24" t="s">
        <v>40</v>
      </c>
      <c r="G159" s="24" t="s">
        <v>3</v>
      </c>
      <c r="H159" s="19">
        <v>1</v>
      </c>
      <c r="I159" s="26">
        <v>2100.4</v>
      </c>
      <c r="J159" s="26">
        <f t="shared" si="8"/>
        <v>2100.4</v>
      </c>
    </row>
    <row r="160" spans="3:10" s="17" customFormat="1" ht="30.75" customHeight="1" x14ac:dyDescent="0.25">
      <c r="C160" s="18">
        <f t="shared" si="9"/>
        <v>150</v>
      </c>
      <c r="D160" s="36">
        <v>44308</v>
      </c>
      <c r="E160" s="18" t="s">
        <v>367</v>
      </c>
      <c r="F160" s="24" t="s">
        <v>39</v>
      </c>
      <c r="G160" s="24" t="s">
        <v>3</v>
      </c>
      <c r="H160" s="19">
        <v>1</v>
      </c>
      <c r="I160" s="26">
        <v>2100.4</v>
      </c>
      <c r="J160" s="26">
        <f t="shared" si="8"/>
        <v>2100.4</v>
      </c>
    </row>
    <row r="161" spans="3:10" s="17" customFormat="1" ht="30.75" customHeight="1" x14ac:dyDescent="0.25">
      <c r="C161" s="18">
        <f t="shared" si="9"/>
        <v>151</v>
      </c>
      <c r="D161" s="36">
        <v>44308</v>
      </c>
      <c r="E161" s="18" t="s">
        <v>368</v>
      </c>
      <c r="F161" s="24" t="s">
        <v>38</v>
      </c>
      <c r="G161" s="24" t="s">
        <v>3</v>
      </c>
      <c r="H161" s="19">
        <v>3</v>
      </c>
      <c r="I161" s="26">
        <v>413</v>
      </c>
      <c r="J161" s="26">
        <f t="shared" si="8"/>
        <v>1239</v>
      </c>
    </row>
    <row r="162" spans="3:10" s="17" customFormat="1" ht="30.75" customHeight="1" x14ac:dyDescent="0.25">
      <c r="C162" s="18">
        <f t="shared" si="9"/>
        <v>152</v>
      </c>
      <c r="D162" s="36">
        <v>44508</v>
      </c>
      <c r="E162" s="18" t="s">
        <v>369</v>
      </c>
      <c r="F162" s="24" t="s">
        <v>37</v>
      </c>
      <c r="G162" s="24" t="s">
        <v>3</v>
      </c>
      <c r="H162" s="19">
        <v>2</v>
      </c>
      <c r="I162" s="26">
        <v>2719.9</v>
      </c>
      <c r="J162" s="26">
        <f t="shared" si="8"/>
        <v>5439.8</v>
      </c>
    </row>
    <row r="163" spans="3:10" s="17" customFormat="1" ht="30.75" customHeight="1" x14ac:dyDescent="0.25">
      <c r="C163" s="18">
        <f t="shared" si="9"/>
        <v>153</v>
      </c>
      <c r="D163" s="36">
        <v>44508</v>
      </c>
      <c r="E163" s="18" t="s">
        <v>369</v>
      </c>
      <c r="F163" s="24" t="s">
        <v>36</v>
      </c>
      <c r="G163" s="24" t="s">
        <v>3</v>
      </c>
      <c r="H163" s="19">
        <v>2</v>
      </c>
      <c r="I163" s="26">
        <v>2719.9</v>
      </c>
      <c r="J163" s="26">
        <f t="shared" si="8"/>
        <v>5439.8</v>
      </c>
    </row>
    <row r="164" spans="3:10" s="17" customFormat="1" ht="30.75" customHeight="1" x14ac:dyDescent="0.25">
      <c r="C164" s="18">
        <f t="shared" si="9"/>
        <v>154</v>
      </c>
      <c r="D164" s="36">
        <v>44508</v>
      </c>
      <c r="E164" s="18" t="s">
        <v>369</v>
      </c>
      <c r="F164" s="24" t="s">
        <v>35</v>
      </c>
      <c r="G164" s="24" t="s">
        <v>3</v>
      </c>
      <c r="H164" s="19">
        <v>2</v>
      </c>
      <c r="I164" s="26">
        <v>2719.9</v>
      </c>
      <c r="J164" s="26">
        <f t="shared" si="8"/>
        <v>5439.8</v>
      </c>
    </row>
    <row r="165" spans="3:10" s="17" customFormat="1" ht="30.75" customHeight="1" x14ac:dyDescent="0.25">
      <c r="C165" s="18">
        <f t="shared" si="9"/>
        <v>155</v>
      </c>
      <c r="D165" s="36">
        <v>44508</v>
      </c>
      <c r="E165" s="18" t="s">
        <v>370</v>
      </c>
      <c r="F165" s="24" t="s">
        <v>34</v>
      </c>
      <c r="G165" s="24" t="s">
        <v>3</v>
      </c>
      <c r="H165" s="19">
        <v>1</v>
      </c>
      <c r="I165" s="26">
        <v>2501.6</v>
      </c>
      <c r="J165" s="26">
        <f t="shared" si="8"/>
        <v>2501.6</v>
      </c>
    </row>
    <row r="166" spans="3:10" s="17" customFormat="1" ht="30.75" customHeight="1" x14ac:dyDescent="0.25">
      <c r="C166" s="18">
        <f t="shared" si="9"/>
        <v>156</v>
      </c>
      <c r="D166" s="36">
        <v>44508</v>
      </c>
      <c r="E166" s="18" t="s">
        <v>371</v>
      </c>
      <c r="F166" s="24" t="s">
        <v>33</v>
      </c>
      <c r="G166" s="24" t="s">
        <v>3</v>
      </c>
      <c r="H166" s="19">
        <v>1</v>
      </c>
      <c r="I166" s="26">
        <v>2501.6</v>
      </c>
      <c r="J166" s="26">
        <f t="shared" si="8"/>
        <v>2501.6</v>
      </c>
    </row>
    <row r="167" spans="3:10" s="17" customFormat="1" ht="30.75" customHeight="1" x14ac:dyDescent="0.25">
      <c r="C167" s="18">
        <f t="shared" si="9"/>
        <v>157</v>
      </c>
      <c r="D167" s="36">
        <v>44542</v>
      </c>
      <c r="E167" s="18" t="s">
        <v>372</v>
      </c>
      <c r="F167" s="24" t="s">
        <v>32</v>
      </c>
      <c r="G167" s="24" t="s">
        <v>3</v>
      </c>
      <c r="H167" s="19">
        <v>3</v>
      </c>
      <c r="I167" s="26">
        <v>232.70333400000001</v>
      </c>
      <c r="J167" s="26">
        <f t="shared" si="8"/>
        <v>698.11000200000001</v>
      </c>
    </row>
    <row r="168" spans="3:10" s="17" customFormat="1" ht="30.75" customHeight="1" x14ac:dyDescent="0.25">
      <c r="C168" s="18">
        <f t="shared" si="9"/>
        <v>158</v>
      </c>
      <c r="D168" s="36">
        <v>44635</v>
      </c>
      <c r="E168" s="18" t="s">
        <v>373</v>
      </c>
      <c r="F168" s="24" t="s">
        <v>31</v>
      </c>
      <c r="G168" s="24" t="s">
        <v>3</v>
      </c>
      <c r="H168" s="19">
        <v>1</v>
      </c>
      <c r="I168" s="26">
        <v>547.52</v>
      </c>
      <c r="J168" s="26">
        <f t="shared" si="8"/>
        <v>547.52</v>
      </c>
    </row>
    <row r="169" spans="3:10" s="17" customFormat="1" ht="30.75" customHeight="1" x14ac:dyDescent="0.25">
      <c r="C169" s="18">
        <f t="shared" si="9"/>
        <v>159</v>
      </c>
      <c r="D169" s="36">
        <v>44635</v>
      </c>
      <c r="E169" s="18" t="s">
        <v>374</v>
      </c>
      <c r="F169" s="24" t="s">
        <v>30</v>
      </c>
      <c r="G169" s="24" t="s">
        <v>3</v>
      </c>
      <c r="H169" s="19">
        <v>1</v>
      </c>
      <c r="I169" s="26">
        <v>547.52</v>
      </c>
      <c r="J169" s="26">
        <f t="shared" si="8"/>
        <v>547.52</v>
      </c>
    </row>
    <row r="170" spans="3:10" s="17" customFormat="1" ht="30.75" customHeight="1" x14ac:dyDescent="0.25">
      <c r="C170" s="18">
        <f t="shared" si="9"/>
        <v>160</v>
      </c>
      <c r="D170" s="36">
        <v>44635</v>
      </c>
      <c r="E170" s="18" t="s">
        <v>375</v>
      </c>
      <c r="F170" s="24" t="s">
        <v>29</v>
      </c>
      <c r="G170" s="24" t="s">
        <v>3</v>
      </c>
      <c r="H170" s="19">
        <v>3</v>
      </c>
      <c r="I170" s="26">
        <v>547.52</v>
      </c>
      <c r="J170" s="26">
        <f t="shared" si="8"/>
        <v>1642.56</v>
      </c>
    </row>
    <row r="171" spans="3:10" s="17" customFormat="1" ht="30.75" customHeight="1" x14ac:dyDescent="0.25">
      <c r="C171" s="18">
        <f t="shared" si="9"/>
        <v>161</v>
      </c>
      <c r="D171" s="36">
        <v>44719</v>
      </c>
      <c r="E171" s="18" t="s">
        <v>376</v>
      </c>
      <c r="F171" s="24" t="s">
        <v>28</v>
      </c>
      <c r="G171" s="24" t="s">
        <v>3</v>
      </c>
      <c r="H171" s="19">
        <v>17</v>
      </c>
      <c r="I171" s="26">
        <v>57.981177000000002</v>
      </c>
      <c r="J171" s="26">
        <f t="shared" ref="J171:J192" si="10">H171*I171</f>
        <v>985.68000900000004</v>
      </c>
    </row>
    <row r="172" spans="3:10" s="17" customFormat="1" ht="30.75" customHeight="1" x14ac:dyDescent="0.25">
      <c r="C172" s="18">
        <f t="shared" ref="C172:C192" si="11">C171+1</f>
        <v>162</v>
      </c>
      <c r="D172" s="36">
        <v>44508</v>
      </c>
      <c r="E172" s="18" t="s">
        <v>377</v>
      </c>
      <c r="F172" s="24" t="s">
        <v>27</v>
      </c>
      <c r="G172" s="24" t="s">
        <v>3</v>
      </c>
      <c r="H172" s="19">
        <v>2</v>
      </c>
      <c r="I172" s="26">
        <v>4271.6000000000004</v>
      </c>
      <c r="J172" s="26">
        <f t="shared" si="10"/>
        <v>8543.2000000000007</v>
      </c>
    </row>
    <row r="173" spans="3:10" s="17" customFormat="1" ht="30.75" customHeight="1" x14ac:dyDescent="0.25">
      <c r="C173" s="18">
        <f t="shared" si="11"/>
        <v>163</v>
      </c>
      <c r="D173" s="36">
        <v>44508</v>
      </c>
      <c r="E173" s="18" t="s">
        <v>378</v>
      </c>
      <c r="F173" s="24" t="s">
        <v>26</v>
      </c>
      <c r="G173" s="24" t="s">
        <v>3</v>
      </c>
      <c r="H173" s="19">
        <v>3</v>
      </c>
      <c r="I173" s="26">
        <v>3009</v>
      </c>
      <c r="J173" s="26">
        <f t="shared" si="10"/>
        <v>9027</v>
      </c>
    </row>
    <row r="174" spans="3:10" s="17" customFormat="1" ht="30.75" customHeight="1" x14ac:dyDescent="0.25">
      <c r="C174" s="18">
        <f t="shared" si="11"/>
        <v>164</v>
      </c>
      <c r="D174" s="36">
        <v>44508</v>
      </c>
      <c r="E174" s="18" t="s">
        <v>379</v>
      </c>
      <c r="F174" s="24" t="s">
        <v>25</v>
      </c>
      <c r="G174" s="24" t="s">
        <v>3</v>
      </c>
      <c r="H174" s="19">
        <v>1</v>
      </c>
      <c r="I174" s="26">
        <v>3009</v>
      </c>
      <c r="J174" s="26">
        <f t="shared" si="10"/>
        <v>3009</v>
      </c>
    </row>
    <row r="175" spans="3:10" s="17" customFormat="1" ht="30.75" customHeight="1" x14ac:dyDescent="0.25">
      <c r="C175" s="18">
        <f t="shared" si="11"/>
        <v>165</v>
      </c>
      <c r="D175" s="36">
        <v>44508</v>
      </c>
      <c r="E175" s="18" t="s">
        <v>380</v>
      </c>
      <c r="F175" s="24" t="s">
        <v>24</v>
      </c>
      <c r="G175" s="24" t="s">
        <v>3</v>
      </c>
      <c r="H175" s="19">
        <v>2</v>
      </c>
      <c r="I175" s="26">
        <v>2832</v>
      </c>
      <c r="J175" s="26">
        <f t="shared" si="10"/>
        <v>5664</v>
      </c>
    </row>
    <row r="176" spans="3:10" s="17" customFormat="1" ht="30.75" customHeight="1" x14ac:dyDescent="0.25">
      <c r="C176" s="18">
        <f t="shared" si="11"/>
        <v>166</v>
      </c>
      <c r="D176" s="36">
        <v>44508</v>
      </c>
      <c r="E176" s="18" t="s">
        <v>381</v>
      </c>
      <c r="F176" s="24" t="s">
        <v>23</v>
      </c>
      <c r="G176" s="24" t="s">
        <v>3</v>
      </c>
      <c r="H176" s="19">
        <v>1</v>
      </c>
      <c r="I176" s="26">
        <v>3009</v>
      </c>
      <c r="J176" s="26">
        <f t="shared" si="10"/>
        <v>3009</v>
      </c>
    </row>
    <row r="177" spans="3:10" s="17" customFormat="1" ht="30.75" customHeight="1" x14ac:dyDescent="0.25">
      <c r="C177" s="18">
        <f t="shared" si="11"/>
        <v>167</v>
      </c>
      <c r="D177" s="36">
        <v>44508</v>
      </c>
      <c r="E177" s="18" t="s">
        <v>382</v>
      </c>
      <c r="F177" s="24" t="s">
        <v>22</v>
      </c>
      <c r="G177" s="24" t="s">
        <v>3</v>
      </c>
      <c r="H177" s="19">
        <v>1</v>
      </c>
      <c r="I177" s="26">
        <v>7740.8</v>
      </c>
      <c r="J177" s="26">
        <f t="shared" si="10"/>
        <v>7740.8</v>
      </c>
    </row>
    <row r="178" spans="3:10" s="17" customFormat="1" ht="30.75" customHeight="1" x14ac:dyDescent="0.25">
      <c r="C178" s="18">
        <f t="shared" si="11"/>
        <v>168</v>
      </c>
      <c r="D178" s="36">
        <v>44508</v>
      </c>
      <c r="E178" s="18" t="s">
        <v>383</v>
      </c>
      <c r="F178" s="24" t="s">
        <v>21</v>
      </c>
      <c r="G178" s="24" t="s">
        <v>3</v>
      </c>
      <c r="H178" s="19">
        <v>1</v>
      </c>
      <c r="I178" s="26">
        <v>6572.6</v>
      </c>
      <c r="J178" s="26">
        <f t="shared" si="10"/>
        <v>6572.6</v>
      </c>
    </row>
    <row r="179" spans="3:10" s="17" customFormat="1" ht="30.75" customHeight="1" x14ac:dyDescent="0.25">
      <c r="C179" s="18">
        <f t="shared" si="11"/>
        <v>169</v>
      </c>
      <c r="D179" s="36">
        <v>44508</v>
      </c>
      <c r="E179" s="18" t="s">
        <v>384</v>
      </c>
      <c r="F179" s="24" t="s">
        <v>20</v>
      </c>
      <c r="G179" s="24" t="s">
        <v>3</v>
      </c>
      <c r="H179" s="19">
        <v>1</v>
      </c>
      <c r="I179" s="26">
        <v>7746.7</v>
      </c>
      <c r="J179" s="26">
        <f t="shared" si="10"/>
        <v>7746.7</v>
      </c>
    </row>
    <row r="180" spans="3:10" s="17" customFormat="1" ht="30.75" customHeight="1" x14ac:dyDescent="0.25">
      <c r="C180" s="18">
        <f t="shared" si="11"/>
        <v>170</v>
      </c>
      <c r="D180" s="36">
        <v>44508</v>
      </c>
      <c r="E180" s="18" t="s">
        <v>385</v>
      </c>
      <c r="F180" s="24" t="s">
        <v>19</v>
      </c>
      <c r="G180" s="24" t="s">
        <v>3</v>
      </c>
      <c r="H180" s="19">
        <v>2</v>
      </c>
      <c r="I180" s="26">
        <v>4696.3999999999996</v>
      </c>
      <c r="J180" s="26">
        <f t="shared" si="10"/>
        <v>9392.7999999999993</v>
      </c>
    </row>
    <row r="181" spans="3:10" s="17" customFormat="1" ht="30.75" customHeight="1" x14ac:dyDescent="0.25">
      <c r="C181" s="18">
        <f t="shared" si="11"/>
        <v>171</v>
      </c>
      <c r="D181" s="36">
        <v>44508</v>
      </c>
      <c r="E181" s="18" t="s">
        <v>386</v>
      </c>
      <c r="F181" s="24" t="s">
        <v>18</v>
      </c>
      <c r="G181" s="24" t="s">
        <v>3</v>
      </c>
      <c r="H181" s="19">
        <v>1</v>
      </c>
      <c r="I181" s="26">
        <v>4696.3999999999996</v>
      </c>
      <c r="J181" s="26">
        <f t="shared" si="10"/>
        <v>4696.3999999999996</v>
      </c>
    </row>
    <row r="182" spans="3:10" s="17" customFormat="1" ht="30.75" customHeight="1" x14ac:dyDescent="0.25">
      <c r="C182" s="18">
        <f t="shared" si="11"/>
        <v>172</v>
      </c>
      <c r="D182" s="36">
        <v>44635</v>
      </c>
      <c r="E182" s="18" t="s">
        <v>387</v>
      </c>
      <c r="F182" s="24" t="s">
        <v>17</v>
      </c>
      <c r="G182" s="24" t="s">
        <v>3</v>
      </c>
      <c r="H182" s="19">
        <v>2</v>
      </c>
      <c r="I182" s="26">
        <v>3068</v>
      </c>
      <c r="J182" s="26">
        <f t="shared" si="10"/>
        <v>6136</v>
      </c>
    </row>
    <row r="183" spans="3:10" s="17" customFormat="1" ht="30.75" customHeight="1" x14ac:dyDescent="0.25">
      <c r="C183" s="18">
        <f t="shared" si="11"/>
        <v>173</v>
      </c>
      <c r="D183" s="36">
        <v>44635</v>
      </c>
      <c r="E183" s="18" t="s">
        <v>388</v>
      </c>
      <c r="F183" s="24" t="s">
        <v>16</v>
      </c>
      <c r="G183" s="24" t="s">
        <v>3</v>
      </c>
      <c r="H183" s="19">
        <v>3</v>
      </c>
      <c r="I183" s="26">
        <v>6549</v>
      </c>
      <c r="J183" s="26">
        <f t="shared" si="10"/>
        <v>19647</v>
      </c>
    </row>
    <row r="184" spans="3:10" s="17" customFormat="1" ht="30.75" customHeight="1" x14ac:dyDescent="0.25">
      <c r="C184" s="18">
        <f t="shared" si="11"/>
        <v>174</v>
      </c>
      <c r="D184" s="36">
        <v>44508</v>
      </c>
      <c r="E184" s="18" t="s">
        <v>389</v>
      </c>
      <c r="F184" s="24" t="s">
        <v>15</v>
      </c>
      <c r="G184" s="24" t="s">
        <v>3</v>
      </c>
      <c r="H184" s="19">
        <v>1</v>
      </c>
      <c r="I184" s="26">
        <v>4602</v>
      </c>
      <c r="J184" s="26">
        <f t="shared" si="10"/>
        <v>4602</v>
      </c>
    </row>
    <row r="185" spans="3:10" s="17" customFormat="1" ht="30.75" customHeight="1" x14ac:dyDescent="0.25">
      <c r="C185" s="18">
        <f t="shared" si="11"/>
        <v>175</v>
      </c>
      <c r="D185" s="36">
        <v>44508</v>
      </c>
      <c r="E185" s="18" t="s">
        <v>390</v>
      </c>
      <c r="F185" s="24" t="s">
        <v>14</v>
      </c>
      <c r="G185" s="24" t="s">
        <v>3</v>
      </c>
      <c r="H185" s="19">
        <v>2</v>
      </c>
      <c r="I185" s="26">
        <v>5192</v>
      </c>
      <c r="J185" s="26">
        <f t="shared" si="10"/>
        <v>10384</v>
      </c>
    </row>
    <row r="186" spans="3:10" s="17" customFormat="1" ht="30.75" customHeight="1" x14ac:dyDescent="0.25">
      <c r="C186" s="18">
        <f t="shared" si="11"/>
        <v>176</v>
      </c>
      <c r="D186" s="36">
        <v>44508</v>
      </c>
      <c r="E186" s="18" t="s">
        <v>391</v>
      </c>
      <c r="F186" s="24" t="s">
        <v>13</v>
      </c>
      <c r="G186" s="24" t="s">
        <v>3</v>
      </c>
      <c r="H186" s="19">
        <v>3</v>
      </c>
      <c r="I186" s="26">
        <v>5192</v>
      </c>
      <c r="J186" s="26">
        <f t="shared" si="10"/>
        <v>15576</v>
      </c>
    </row>
    <row r="187" spans="3:10" s="17" customFormat="1" ht="30.75" customHeight="1" x14ac:dyDescent="0.25">
      <c r="C187" s="18">
        <f t="shared" si="11"/>
        <v>177</v>
      </c>
      <c r="D187" s="36">
        <v>44508</v>
      </c>
      <c r="E187" s="18" t="s">
        <v>392</v>
      </c>
      <c r="F187" s="24" t="s">
        <v>12</v>
      </c>
      <c r="G187" s="24" t="s">
        <v>3</v>
      </c>
      <c r="H187" s="19">
        <v>3</v>
      </c>
      <c r="I187" s="26">
        <v>5192</v>
      </c>
      <c r="J187" s="26">
        <f t="shared" si="10"/>
        <v>15576</v>
      </c>
    </row>
    <row r="188" spans="3:10" s="17" customFormat="1" ht="30.75" customHeight="1" x14ac:dyDescent="0.25">
      <c r="C188" s="18">
        <f t="shared" si="11"/>
        <v>178</v>
      </c>
      <c r="D188" s="36">
        <v>44734</v>
      </c>
      <c r="E188" s="18" t="s">
        <v>393</v>
      </c>
      <c r="F188" s="24" t="s">
        <v>11</v>
      </c>
      <c r="G188" s="24" t="s">
        <v>3</v>
      </c>
      <c r="H188" s="19">
        <v>180</v>
      </c>
      <c r="I188" s="26">
        <v>472</v>
      </c>
      <c r="J188" s="26">
        <f t="shared" si="10"/>
        <v>84960</v>
      </c>
    </row>
    <row r="189" spans="3:10" s="17" customFormat="1" ht="30.75" customHeight="1" x14ac:dyDescent="0.25">
      <c r="C189" s="18">
        <f t="shared" si="11"/>
        <v>179</v>
      </c>
      <c r="D189" s="36">
        <v>44712</v>
      </c>
      <c r="E189" s="18" t="s">
        <v>394</v>
      </c>
      <c r="F189" s="24" t="s">
        <v>10</v>
      </c>
      <c r="G189" s="24" t="s">
        <v>9</v>
      </c>
      <c r="H189" s="19">
        <v>12</v>
      </c>
      <c r="I189" s="26">
        <v>236</v>
      </c>
      <c r="J189" s="26">
        <f t="shared" si="10"/>
        <v>2832</v>
      </c>
    </row>
    <row r="190" spans="3:10" s="17" customFormat="1" ht="30.75" customHeight="1" x14ac:dyDescent="0.25">
      <c r="C190" s="18">
        <f t="shared" si="11"/>
        <v>180</v>
      </c>
      <c r="D190" s="36">
        <v>44719</v>
      </c>
      <c r="E190" s="18" t="s">
        <v>395</v>
      </c>
      <c r="F190" s="24" t="s">
        <v>8</v>
      </c>
      <c r="G190" s="24" t="s">
        <v>7</v>
      </c>
      <c r="H190" s="19">
        <v>18</v>
      </c>
      <c r="I190" s="26">
        <v>102.922223</v>
      </c>
      <c r="J190" s="26">
        <f t="shared" si="10"/>
        <v>1852.6000140000001</v>
      </c>
    </row>
    <row r="191" spans="3:10" s="17" customFormat="1" ht="30.75" customHeight="1" x14ac:dyDescent="0.25">
      <c r="C191" s="18">
        <f t="shared" si="11"/>
        <v>181</v>
      </c>
      <c r="D191" s="36">
        <v>44719</v>
      </c>
      <c r="E191" s="18" t="s">
        <v>396</v>
      </c>
      <c r="F191" s="24" t="s">
        <v>6</v>
      </c>
      <c r="G191" s="24" t="s">
        <v>5</v>
      </c>
      <c r="H191" s="19">
        <v>25</v>
      </c>
      <c r="I191" s="26">
        <v>66.08</v>
      </c>
      <c r="J191" s="26">
        <f t="shared" si="10"/>
        <v>1652</v>
      </c>
    </row>
    <row r="192" spans="3:10" s="17" customFormat="1" ht="30.75" customHeight="1" x14ac:dyDescent="0.25">
      <c r="C192" s="18">
        <f t="shared" si="11"/>
        <v>182</v>
      </c>
      <c r="D192" s="36">
        <v>44719</v>
      </c>
      <c r="E192" s="18" t="s">
        <v>397</v>
      </c>
      <c r="F192" s="24" t="s">
        <v>4</v>
      </c>
      <c r="G192" s="24" t="s">
        <v>3</v>
      </c>
      <c r="H192" s="19">
        <v>8</v>
      </c>
      <c r="I192" s="26">
        <v>206.5</v>
      </c>
      <c r="J192" s="26">
        <f t="shared" si="10"/>
        <v>1652</v>
      </c>
    </row>
    <row r="193" spans="3:10" s="17" customFormat="1" ht="15.75" thickBot="1" x14ac:dyDescent="0.3">
      <c r="C193" s="20"/>
      <c r="D193" s="20"/>
      <c r="E193" s="20"/>
      <c r="F193" s="31"/>
      <c r="G193" s="31"/>
      <c r="H193" s="32"/>
      <c r="I193" s="33" t="s">
        <v>2</v>
      </c>
      <c r="J193" s="34">
        <f>SUM(J11:J192)</f>
        <v>854458.80536200025</v>
      </c>
    </row>
    <row r="194" spans="3:10" s="17" customFormat="1" ht="15.75" thickTop="1" x14ac:dyDescent="0.25">
      <c r="C194" s="20"/>
      <c r="D194" s="20"/>
      <c r="E194" s="20"/>
      <c r="F194" s="31"/>
      <c r="G194" s="31"/>
      <c r="J194" s="13"/>
    </row>
    <row r="195" spans="3:10" s="17" customFormat="1" x14ac:dyDescent="0.25">
      <c r="C195" s="20"/>
      <c r="D195" s="20"/>
      <c r="E195" s="20"/>
      <c r="F195" s="31"/>
      <c r="G195" s="31"/>
      <c r="H195" s="31"/>
      <c r="I195" s="35"/>
      <c r="J195" s="35"/>
    </row>
    <row r="196" spans="3:10" s="17" customFormat="1" x14ac:dyDescent="0.25">
      <c r="C196" s="20"/>
      <c r="D196" s="20"/>
      <c r="E196" s="20"/>
      <c r="F196" s="31"/>
      <c r="G196" s="31"/>
      <c r="H196" s="31"/>
      <c r="I196" s="35"/>
      <c r="J196" s="35"/>
    </row>
    <row r="197" spans="3:10" s="17" customFormat="1" x14ac:dyDescent="0.25">
      <c r="C197" s="20"/>
      <c r="D197" s="20"/>
      <c r="E197" s="20"/>
      <c r="F197" s="31"/>
      <c r="G197" s="31"/>
      <c r="H197" s="31"/>
      <c r="I197" s="35"/>
      <c r="J197" s="35"/>
    </row>
    <row r="198" spans="3:10" s="17" customFormat="1" x14ac:dyDescent="0.25">
      <c r="C198" s="20"/>
      <c r="D198" s="20"/>
      <c r="E198" s="20"/>
      <c r="F198" s="31"/>
      <c r="G198" s="31"/>
      <c r="H198" s="31"/>
      <c r="I198" s="35"/>
      <c r="J198" s="35"/>
    </row>
    <row r="199" spans="3:10" s="17" customFormat="1" x14ac:dyDescent="0.25">
      <c r="C199" s="20"/>
      <c r="D199" s="20"/>
      <c r="E199" s="20"/>
      <c r="F199" s="31"/>
      <c r="G199" s="31"/>
      <c r="H199" s="31"/>
      <c r="I199" s="35"/>
      <c r="J199" s="35"/>
    </row>
    <row r="201" spans="3:10" s="17" customFormat="1" x14ac:dyDescent="0.25">
      <c r="C201" s="20"/>
      <c r="D201" s="20"/>
      <c r="E201" s="20"/>
      <c r="F201" s="31"/>
      <c r="G201" s="31"/>
      <c r="H201" s="31"/>
      <c r="I201" s="35"/>
      <c r="J201" s="35"/>
    </row>
    <row r="202" spans="3:10" s="17" customFormat="1" x14ac:dyDescent="0.25">
      <c r="C202" s="20"/>
      <c r="D202" s="20"/>
      <c r="E202" s="20"/>
      <c r="F202" s="31"/>
      <c r="G202" s="31"/>
      <c r="H202" s="31"/>
      <c r="I202" s="35"/>
      <c r="J202" s="35"/>
    </row>
    <row r="203" spans="3:10" s="17" customFormat="1" x14ac:dyDescent="0.25">
      <c r="C203" s="20"/>
      <c r="D203" s="20"/>
      <c r="E203" s="20"/>
      <c r="F203" s="31"/>
      <c r="G203" s="31"/>
      <c r="H203" s="31"/>
      <c r="I203" s="35"/>
      <c r="J203" s="35"/>
    </row>
    <row r="204" spans="3:10" x14ac:dyDescent="0.25">
      <c r="C204" s="44" t="s">
        <v>399</v>
      </c>
      <c r="D204" s="44"/>
      <c r="E204" s="44"/>
      <c r="F204" s="44"/>
      <c r="G204" s="44"/>
      <c r="H204" s="44"/>
      <c r="I204" s="44"/>
      <c r="J204" s="44"/>
    </row>
    <row r="205" spans="3:10" x14ac:dyDescent="0.25">
      <c r="F205" s="37"/>
      <c r="G205" s="38"/>
      <c r="H205" s="38"/>
      <c r="I205" s="35"/>
      <c r="J205" s="35"/>
    </row>
    <row r="206" spans="3:10" x14ac:dyDescent="0.25">
      <c r="F206" s="37"/>
      <c r="G206" s="38"/>
      <c r="H206" s="38"/>
      <c r="I206" s="35"/>
      <c r="J206" s="35"/>
    </row>
    <row r="207" spans="3:10" x14ac:dyDescent="0.25">
      <c r="F207" s="38"/>
      <c r="G207" s="38"/>
      <c r="H207" s="38"/>
      <c r="I207" s="35"/>
      <c r="J207" s="35"/>
    </row>
    <row r="208" spans="3:10" x14ac:dyDescent="0.25">
      <c r="D208"/>
      <c r="E208"/>
      <c r="G208" s="38"/>
      <c r="H208" s="38"/>
      <c r="I208" s="38"/>
      <c r="J208" s="35"/>
    </row>
    <row r="209" spans="2:10" x14ac:dyDescent="0.25">
      <c r="C209" s="43" t="s">
        <v>1</v>
      </c>
      <c r="D209" s="43"/>
      <c r="E209" s="43"/>
      <c r="F209" s="39"/>
      <c r="H209" s="44" t="s">
        <v>0</v>
      </c>
      <c r="I209" s="44"/>
      <c r="J209" s="44"/>
    </row>
    <row r="210" spans="2:10" x14ac:dyDescent="0.25">
      <c r="F210" s="38"/>
      <c r="G210" s="38"/>
      <c r="H210" s="38"/>
      <c r="I210" s="35"/>
      <c r="J210" s="35"/>
    </row>
    <row r="211" spans="2:10" x14ac:dyDescent="0.25">
      <c r="F211" s="38"/>
      <c r="G211" s="38"/>
      <c r="H211" s="38"/>
      <c r="I211" s="35"/>
      <c r="J211" s="35"/>
    </row>
    <row r="212" spans="2:10" x14ac:dyDescent="0.25">
      <c r="F212" s="38"/>
      <c r="G212" s="38"/>
      <c r="H212" s="38"/>
      <c r="I212" s="35"/>
      <c r="J212" s="35"/>
    </row>
    <row r="213" spans="2:10" x14ac:dyDescent="0.25">
      <c r="F213" s="38"/>
      <c r="G213" s="38"/>
      <c r="H213" s="38"/>
      <c r="I213" s="35"/>
      <c r="J213" s="35"/>
    </row>
    <row r="214" spans="2:10" x14ac:dyDescent="0.25">
      <c r="D214" s="14" t="s">
        <v>400</v>
      </c>
      <c r="F214" s="38"/>
      <c r="G214" s="38"/>
      <c r="H214" s="41" t="s">
        <v>401</v>
      </c>
      <c r="I214" s="41"/>
      <c r="J214" s="41"/>
    </row>
    <row r="215" spans="2:10" x14ac:dyDescent="0.25">
      <c r="B215" s="39"/>
      <c r="C215" s="14"/>
      <c r="D215" s="14" t="s">
        <v>402</v>
      </c>
      <c r="E215" s="14"/>
      <c r="F215" s="40"/>
      <c r="G215" s="40"/>
      <c r="H215" s="41" t="s">
        <v>403</v>
      </c>
      <c r="I215" s="41"/>
      <c r="J215" s="41"/>
    </row>
    <row r="216" spans="2:10" x14ac:dyDescent="0.25">
      <c r="F216" s="38"/>
      <c r="G216" s="38"/>
      <c r="H216" s="38"/>
      <c r="I216" s="35"/>
      <c r="J216" s="35"/>
    </row>
    <row r="217" spans="2:10" x14ac:dyDescent="0.25">
      <c r="F217" s="38"/>
      <c r="G217" s="38"/>
      <c r="H217" s="38"/>
      <c r="I217" s="35"/>
      <c r="J217" s="35"/>
    </row>
    <row r="218" spans="2:10" s="17" customFormat="1" x14ac:dyDescent="0.25">
      <c r="C218" s="20"/>
      <c r="D218" s="20"/>
      <c r="E218" s="20"/>
      <c r="F218" s="31"/>
      <c r="G218" s="31"/>
      <c r="H218" s="31"/>
      <c r="I218" s="35"/>
      <c r="J218" s="35"/>
    </row>
    <row r="219" spans="2:10" s="17" customFormat="1" x14ac:dyDescent="0.25">
      <c r="C219" s="20"/>
      <c r="D219" s="20"/>
      <c r="E219" s="20"/>
      <c r="F219" s="31"/>
      <c r="G219" s="31"/>
      <c r="H219" s="31"/>
      <c r="I219" s="35"/>
      <c r="J219" s="35"/>
    </row>
    <row r="220" spans="2:10" s="17" customFormat="1" x14ac:dyDescent="0.25">
      <c r="C220" s="20"/>
      <c r="D220" s="20"/>
      <c r="E220" s="20"/>
      <c r="F220" s="31"/>
      <c r="G220" s="31"/>
      <c r="H220" s="31"/>
      <c r="I220" s="35"/>
      <c r="J220" s="35"/>
    </row>
    <row r="221" spans="2:10" s="17" customFormat="1" x14ac:dyDescent="0.25">
      <c r="C221" s="20"/>
      <c r="D221" s="20"/>
      <c r="E221" s="20"/>
      <c r="F221" s="31"/>
      <c r="G221" s="31"/>
      <c r="H221" s="31"/>
      <c r="I221" s="35"/>
      <c r="J221" s="35"/>
    </row>
    <row r="222" spans="2:10" s="17" customFormat="1" x14ac:dyDescent="0.25">
      <c r="C222" s="20"/>
      <c r="D222" s="20"/>
      <c r="E222" s="20"/>
      <c r="F222" s="31"/>
      <c r="G222" s="31"/>
      <c r="H222" s="31"/>
      <c r="I222" s="35"/>
      <c r="J222" s="35"/>
    </row>
    <row r="223" spans="2:10" s="17" customFormat="1" x14ac:dyDescent="0.25">
      <c r="C223" s="20"/>
      <c r="D223" s="20"/>
      <c r="E223" s="20"/>
      <c r="F223" s="31"/>
      <c r="G223" s="31"/>
      <c r="H223" s="31"/>
      <c r="I223" s="35"/>
      <c r="J223" s="35"/>
    </row>
    <row r="224" spans="2:10" x14ac:dyDescent="0.25">
      <c r="F224" s="4"/>
      <c r="G224" s="4"/>
      <c r="H224" s="4"/>
      <c r="I224" s="3"/>
      <c r="J224" s="3"/>
    </row>
    <row r="225" spans="6:10" x14ac:dyDescent="0.25">
      <c r="F225" s="4"/>
      <c r="G225" s="4"/>
      <c r="H225" s="4"/>
      <c r="I225" s="3"/>
      <c r="J225" s="3"/>
    </row>
    <row r="226" spans="6:10" x14ac:dyDescent="0.25">
      <c r="F226" s="4"/>
      <c r="G226" s="4"/>
      <c r="H226" s="4"/>
      <c r="I226" s="3"/>
      <c r="J226" s="3"/>
    </row>
    <row r="227" spans="6:10" x14ac:dyDescent="0.25">
      <c r="F227" s="4"/>
      <c r="G227" s="4"/>
      <c r="H227" s="4"/>
      <c r="I227" s="3"/>
      <c r="J227" s="3"/>
    </row>
    <row r="228" spans="6:10" x14ac:dyDescent="0.25">
      <c r="F228" s="4"/>
      <c r="G228" s="4"/>
      <c r="H228" s="4"/>
      <c r="I228" s="3"/>
      <c r="J228" s="3"/>
    </row>
    <row r="229" spans="6:10" x14ac:dyDescent="0.25">
      <c r="F229" s="4"/>
      <c r="G229" s="4"/>
      <c r="H229" s="4"/>
      <c r="I229" s="3"/>
      <c r="J229" s="3"/>
    </row>
    <row r="230" spans="6:10" x14ac:dyDescent="0.25">
      <c r="F230" s="4"/>
      <c r="G230" s="4"/>
      <c r="H230" s="4"/>
      <c r="I230" s="3"/>
      <c r="J230" s="3"/>
    </row>
    <row r="231" spans="6:10" x14ac:dyDescent="0.25">
      <c r="F231" s="4"/>
      <c r="G231" s="4"/>
      <c r="H231" s="4"/>
      <c r="I231" s="3"/>
      <c r="J231" s="3"/>
    </row>
    <row r="232" spans="6:10" x14ac:dyDescent="0.25">
      <c r="F232" s="4"/>
      <c r="G232" s="4"/>
      <c r="H232" s="4"/>
      <c r="I232" s="3"/>
      <c r="J232" s="3"/>
    </row>
    <row r="233" spans="6:10" x14ac:dyDescent="0.25">
      <c r="F233" s="4"/>
      <c r="G233" s="4"/>
      <c r="H233" s="4"/>
      <c r="I233" s="3"/>
      <c r="J233" s="3"/>
    </row>
    <row r="234" spans="6:10" x14ac:dyDescent="0.25">
      <c r="F234" s="4"/>
      <c r="G234" s="4"/>
      <c r="H234" s="4"/>
      <c r="I234" s="3"/>
      <c r="J234" s="3"/>
    </row>
    <row r="235" spans="6:10" x14ac:dyDescent="0.25">
      <c r="F235" s="4"/>
      <c r="G235" s="4"/>
      <c r="H235" s="4"/>
      <c r="I235" s="3"/>
      <c r="J235" s="3"/>
    </row>
    <row r="236" spans="6:10" x14ac:dyDescent="0.25">
      <c r="F236" s="4"/>
      <c r="G236" s="4"/>
      <c r="H236" s="4"/>
      <c r="I236" s="3"/>
      <c r="J236" s="3"/>
    </row>
    <row r="237" spans="6:10" x14ac:dyDescent="0.25">
      <c r="F237" s="4"/>
      <c r="G237" s="4"/>
      <c r="H237" s="4"/>
      <c r="I237" s="3"/>
      <c r="J237" s="3"/>
    </row>
    <row r="238" spans="6:10" x14ac:dyDescent="0.25">
      <c r="F238" s="4"/>
      <c r="G238" s="4"/>
      <c r="H238" s="4"/>
      <c r="I238" s="3"/>
      <c r="J238" s="3"/>
    </row>
    <row r="239" spans="6:10" x14ac:dyDescent="0.25">
      <c r="F239" s="4"/>
      <c r="G239" s="4"/>
      <c r="H239" s="4"/>
      <c r="I239" s="3"/>
      <c r="J239" s="3"/>
    </row>
    <row r="240" spans="6:10" x14ac:dyDescent="0.25">
      <c r="F240" s="4"/>
      <c r="G240" s="4"/>
      <c r="H240" s="4"/>
      <c r="I240" s="3"/>
      <c r="J240" s="3"/>
    </row>
    <row r="241" spans="6:10" x14ac:dyDescent="0.25">
      <c r="F241" s="4"/>
      <c r="G241" s="4"/>
      <c r="H241" s="4"/>
      <c r="I241" s="3"/>
      <c r="J241" s="3"/>
    </row>
    <row r="242" spans="6:10" x14ac:dyDescent="0.25">
      <c r="F242" s="4"/>
      <c r="G242" s="4"/>
      <c r="H242" s="4"/>
      <c r="I242" s="3"/>
      <c r="J242" s="3"/>
    </row>
    <row r="243" spans="6:10" x14ac:dyDescent="0.25">
      <c r="F243" s="4"/>
      <c r="G243" s="4"/>
      <c r="H243" s="4"/>
      <c r="I243" s="3"/>
      <c r="J243" s="3"/>
    </row>
    <row r="244" spans="6:10" x14ac:dyDescent="0.25">
      <c r="F244" s="4"/>
      <c r="G244" s="4"/>
      <c r="H244" s="4"/>
      <c r="I244" s="3"/>
      <c r="J244" s="3"/>
    </row>
    <row r="245" spans="6:10" x14ac:dyDescent="0.25">
      <c r="F245" s="4"/>
      <c r="G245" s="4"/>
      <c r="H245" s="4"/>
      <c r="I245" s="3"/>
      <c r="J245" s="3"/>
    </row>
    <row r="246" spans="6:10" x14ac:dyDescent="0.25">
      <c r="F246" s="4"/>
      <c r="G246" s="4"/>
      <c r="H246" s="4"/>
      <c r="I246" s="3"/>
      <c r="J246" s="3"/>
    </row>
    <row r="247" spans="6:10" x14ac:dyDescent="0.25">
      <c r="F247" s="4"/>
      <c r="G247" s="4"/>
      <c r="H247" s="4"/>
      <c r="I247" s="3"/>
      <c r="J247" s="3"/>
    </row>
    <row r="248" spans="6:10" x14ac:dyDescent="0.25">
      <c r="F248" s="4"/>
      <c r="G248" s="4"/>
      <c r="H248" s="4"/>
      <c r="I248" s="3"/>
      <c r="J248" s="3"/>
    </row>
    <row r="249" spans="6:10" x14ac:dyDescent="0.25">
      <c r="F249" s="4"/>
      <c r="G249" s="4"/>
      <c r="H249" s="4"/>
      <c r="I249" s="3"/>
      <c r="J249" s="3"/>
    </row>
    <row r="250" spans="6:10" x14ac:dyDescent="0.25">
      <c r="F250" s="4"/>
      <c r="G250" s="4"/>
      <c r="H250" s="4"/>
      <c r="I250" s="3"/>
      <c r="J250" s="3"/>
    </row>
    <row r="251" spans="6:10" x14ac:dyDescent="0.25">
      <c r="F251" s="4"/>
      <c r="G251" s="4"/>
      <c r="H251" s="4"/>
      <c r="I251" s="3"/>
      <c r="J251" s="3"/>
    </row>
  </sheetData>
  <mergeCells count="8">
    <mergeCell ref="H214:J214"/>
    <mergeCell ref="H215:J215"/>
    <mergeCell ref="C7:J7"/>
    <mergeCell ref="C8:J8"/>
    <mergeCell ref="C9:J9"/>
    <mergeCell ref="C204:J204"/>
    <mergeCell ref="C209:E209"/>
    <mergeCell ref="H209:J209"/>
  </mergeCells>
  <pageMargins left="0.46" right="0.19685039370078741" top="0.5" bottom="0.74" header="0.46" footer="0.7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Berkis Paulino</dc:creator>
  <cp:lastModifiedBy>Berkis Paulino</cp:lastModifiedBy>
  <cp:lastPrinted>2022-08-17T15:52:48Z</cp:lastPrinted>
  <dcterms:created xsi:type="dcterms:W3CDTF">2022-08-15T17:08:46Z</dcterms:created>
  <dcterms:modified xsi:type="dcterms:W3CDTF">2022-08-17T15:57:30Z</dcterms:modified>
</cp:coreProperties>
</file>