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2\ABRIL\RECURSOS HUMANOS\FORMATO EXCEL\"/>
    </mc:Choice>
  </mc:AlternateContent>
  <xr:revisionPtr revIDLastSave="0" documentId="13_ncr:1_{1404266A-997D-4045-A61C-89F39E96957A}" xr6:coauthVersionLast="47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Hoja1" sheetId="1" r:id="rId1"/>
  </sheets>
  <definedNames>
    <definedName name="_xlnm.Print_Area" localSheetId="0">Hoja1!$A$1:$L$47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C33" i="1"/>
  <c r="I29" i="1"/>
  <c r="K29" i="1"/>
  <c r="C29" i="1"/>
  <c r="E27" i="1"/>
  <c r="E33" i="1" s="1"/>
  <c r="F27" i="1"/>
  <c r="F33" i="1" s="1"/>
  <c r="G27" i="1"/>
  <c r="G33" i="1" s="1"/>
  <c r="H27" i="1"/>
  <c r="H33" i="1" s="1"/>
  <c r="I27" i="1"/>
  <c r="I33" i="1" s="1"/>
  <c r="J27" i="1"/>
  <c r="J29" i="1" s="1"/>
  <c r="K27" i="1"/>
  <c r="L27" i="1"/>
  <c r="L33" i="1" s="1"/>
  <c r="D27" i="1"/>
  <c r="D33" i="1" s="1"/>
  <c r="H29" i="1" l="1"/>
  <c r="J33" i="1"/>
  <c r="G29" i="1"/>
  <c r="F29" i="1"/>
  <c r="E29" i="1"/>
  <c r="L29" i="1"/>
  <c r="D29" i="1"/>
</calcChain>
</file>

<file path=xl/sharedStrings.xml><?xml version="1.0" encoding="utf-8"?>
<sst xmlns="http://schemas.openxmlformats.org/spreadsheetml/2006/main" count="46" uniqueCount="30">
  <si>
    <t>Nombres</t>
  </si>
  <si>
    <t>Cargo</t>
  </si>
  <si>
    <t>Sexo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</si>
  <si>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</si>
  <si>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</si>
  <si>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</si>
  <si>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</si>
  <si>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</si>
  <si>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</si>
  <si>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</si>
  <si>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</si>
  <si>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</si>
  <si>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Capitulo: 0222              SubCapitulo: 01                  DAF: 01                UE: 0002                   Programa: 11                       Subprograma: 01          Proyecto: 0                 Actividad: 0002          Cuenta: 2.1.1.3.01              Fondo: 0100</t>
  </si>
  <si>
    <t>SUELDOS PERSONAL TRAMITE DE PENSION CORRESPONDIENTE AL MES ABRIL 2022</t>
  </si>
  <si>
    <t>DIRECCIÓN GENERAL DE MINERÍA</t>
  </si>
  <si>
    <t>LUIS EVANGELISTA RODRIGUEZ SANTANA</t>
  </si>
  <si>
    <t>INSPECTOR DE EMBARQUES</t>
  </si>
  <si>
    <t>M</t>
  </si>
  <si>
    <t>Subtotal</t>
  </si>
  <si>
    <t>DEPARTAMENTO JURÍDICO</t>
  </si>
  <si>
    <r>
      <t>RAMON ANTONIO NU</t>
    </r>
    <r>
      <rPr>
        <sz val="8.5"/>
        <color theme="1"/>
        <rFont val="Calibri"/>
        <family val="2"/>
        <scheme val="minor"/>
      </rPr>
      <t>Ñ</t>
    </r>
    <r>
      <rPr>
        <sz val="8.5"/>
        <color theme="1"/>
        <rFont val="Arial"/>
        <family val="2"/>
      </rPr>
      <t>EZ REYNOSO</t>
    </r>
  </si>
  <si>
    <t>CONSULTOR JURIDICO</t>
  </si>
  <si>
    <t>DEPARTAMENTO ADMINISTRATIVO Y FINANCIERO</t>
  </si>
  <si>
    <t>CATALINA LOMBERT CUEVAS</t>
  </si>
  <si>
    <t>SECRETARIA EJECUTIVA</t>
  </si>
  <si>
    <t>FRANCISCO ORLANDO POLANCO TAVAREZ.</t>
  </si>
  <si>
    <t>AUXILIAR OFICINA</t>
  </si>
  <si>
    <t>F</t>
  </si>
  <si>
    <t>Total por Programación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</si>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</sst>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8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5" xfId="0" applyNumberForma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0" fillId="0" borderId="6" xfId="0" applyNumberForma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2" fillId="0" borderId="0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0" fillId="0" borderId="6" xfId="0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829236</xdr:colOff>
      <xdr:row>0</xdr:row>
      <xdr:rowOff>33617</xdr:rowOff>
    </xdr:from>
    <xdr:to>
      <xdr:col>5</xdr:col>
      <xdr:colOff>347384</xdr:colOff>
      <xdr:row>6</xdr:row>
      <xdr:rowOff>103523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707" y="33617"/>
          <a:ext cx="1557618" cy="1212906"/>
        </a:xfrm>
        <a:prstGeom prst="rect">
          <a:avLst/>
        </a:prstGeom>
      </xdr:spPr>
    </xdr:pic>
    <xdr:clientData/>
  </xdr:twoCellAnchor>
  <xdr:twoCellAnchor>
    <xdr:from>
      <xdr:col>0</xdr:col>
      <xdr:colOff>1848976</xdr:colOff>
      <xdr:row>39</xdr:row>
      <xdr:rowOff>89162</xdr:rowOff>
    </xdr:from>
    <xdr:to>
      <xdr:col>2</xdr:col>
      <xdr:colOff>868217</xdr:colOff>
      <xdr:row>46</xdr:row>
      <xdr:rowOff>147145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E55357C-6240-4487-9DC7-26B6D08CC532}"/>
            </a:ext>
          </a:extLst>
        </xdr:cNvPr>
        <xdr:cNvSpPr txBox="1"/>
      </xdr:nvSpPr>
      <xdr:spPr>
        <a:xfrm>
          <a:off x="1848976" y="21806162"/>
          <a:ext cx="2114866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Preparado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Claudia Y. Reyes Baéz</a:t>
          </a:r>
        </a:p>
        <a:p>
          <a:r>
            <a:rPr lang="es-DO" sz="1100"/>
            <a:t>Enc. Div. Contabilidad</a:t>
          </a:r>
        </a:p>
      </xdr:txBody>
    </xdr:sp>
    <xdr:clientData/>
  </xdr:twoCellAnchor>
  <xdr:twoCellAnchor>
    <xdr:from>
      <xdr:col>3</xdr:col>
      <xdr:colOff>654337</xdr:colOff>
      <xdr:row>39</xdr:row>
      <xdr:rowOff>89644</xdr:rowOff>
    </xdr:from>
    <xdr:to>
      <xdr:col>5</xdr:col>
      <xdr:colOff>726932</xdr:colOff>
      <xdr:row>46</xdr:row>
      <xdr:rowOff>147625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8EB40C5-7477-4E05-9748-B7371CA80E80}"/>
            </a:ext>
          </a:extLst>
        </xdr:cNvPr>
        <xdr:cNvSpPr txBox="1"/>
      </xdr:nvSpPr>
      <xdr:spPr>
        <a:xfrm>
          <a:off x="6121687" y="21806644"/>
          <a:ext cx="211094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Revisado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Berkis Teresa Paulino R.</a:t>
          </a:r>
        </a:p>
        <a:p>
          <a:r>
            <a:rPr lang="es-DO" sz="1100"/>
            <a:t>Enc. Depto.</a:t>
          </a:r>
          <a:r>
            <a:rPr lang="es-DO" sz="1100" baseline="0"/>
            <a:t> Administrativo</a:t>
          </a:r>
          <a:endParaRPr lang="es-DO" sz="1100"/>
        </a:p>
      </xdr:txBody>
    </xdr:sp>
    <xdr:clientData/>
  </xdr:twoCellAnchor>
  <xdr:twoCellAnchor>
    <xdr:from>
      <xdr:col>8</xdr:col>
      <xdr:colOff>149083</xdr:colOff>
      <xdr:row>39</xdr:row>
      <xdr:rowOff>91104</xdr:rowOff>
    </xdr:from>
    <xdr:to>
      <xdr:col>10</xdr:col>
      <xdr:colOff>621191</xdr:colOff>
      <xdr:row>46</xdr:row>
      <xdr:rowOff>140803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2D88D64-8247-42B9-83C4-940AE122B63D}"/>
            </a:ext>
          </a:extLst>
        </xdr:cNvPr>
        <xdr:cNvSpPr txBox="1"/>
      </xdr:nvSpPr>
      <xdr:spPr>
        <a:xfrm>
          <a:off x="10483708" y="21808104"/>
          <a:ext cx="2110408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Aprobado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Rolando Muñoz Mejía</a:t>
          </a:r>
        </a:p>
        <a:p>
          <a:r>
            <a:rPr lang="es-DO" sz="11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L47"/>
  <sheetViews>
    <sheetView tabSelected="1" topLeftCell="A7" zoomScale="85" zoomScaleNormal="85" workbookViewId="0">
      <selection activeCell="Q37" sqref="Q37"/>
    </sheetView>
  </sheetViews>
  <sheetFormatPr baseColWidth="10" defaultRowHeight="15" x14ac:dyDescent="0.25"/>
  <cols>
    <col min="1" max="1" width="40.7109375" customWidth="1"/>
    <col min="2" max="2" width="5.7109375" customWidth="1"/>
    <col min="3" max="3" width="35.5703125" customWidth="1"/>
    <col min="4" max="4" width="17.42578125" customWidth="1"/>
    <col min="5" max="5" width="13.140625" customWidth="1"/>
    <col min="6" max="6" width="15.28515625" customWidth="1"/>
    <col min="7" max="7" width="12.7109375" customWidth="1"/>
    <col min="8" max="8" width="14.42578125" customWidth="1"/>
    <col min="9" max="9" width="12" customWidth="1"/>
    <col min="10" max="10" width="12.5703125" customWidth="1"/>
    <col min="11" max="11" width="14" customWidth="1"/>
    <col min="12" max="12" width="16.85546875" customWidth="1"/>
  </cols>
  <sheetData>
    <row r="7" spans="1:12" ht="9.75" customHeight="1" x14ac:dyDescent="0.25"/>
    <row r="8" spans="1:12" ht="63.75" hidden="1" customHeight="1" x14ac:dyDescent="0.25"/>
    <row r="9" spans="1:12" ht="48" customHeight="1" x14ac:dyDescent="0.25">
      <c r="A9" s="26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x14ac:dyDescent="0.25">
      <c r="A10" s="25" t="s">
        <v>12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.2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5">
      <c r="A12" s="1" t="s">
        <v>0</v>
      </c>
      <c r="B12" s="1" t="s">
        <v>2</v>
      </c>
      <c r="C12" s="1" t="s">
        <v>1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x14ac:dyDescent="0.25">
      <c r="A13" s="28" t="s">
        <v>14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2" x14ac:dyDescent="0.25">
      <c r="A15" s="4" t="s">
        <v>15</v>
      </c>
      <c r="B15" s="5" t="s">
        <v>17</v>
      </c>
      <c r="C15" s="6" t="s">
        <v>16</v>
      </c>
      <c r="D15" s="2">
        <v>10000</v>
      </c>
      <c r="E15" s="2">
        <v>0</v>
      </c>
      <c r="F15" s="2">
        <v>10000</v>
      </c>
      <c r="G15" s="2">
        <v>287</v>
      </c>
      <c r="H15" s="2">
        <v>0</v>
      </c>
      <c r="I15" s="2">
        <v>304</v>
      </c>
      <c r="J15" s="2">
        <v>25</v>
      </c>
      <c r="K15" s="2">
        <v>616</v>
      </c>
      <c r="L15" s="7">
        <v>9384</v>
      </c>
    </row>
    <row r="16" spans="1:12" x14ac:dyDescent="0.25">
      <c r="A16" s="29" t="s">
        <v>18</v>
      </c>
      <c r="B16" s="30"/>
      <c r="C16" s="8">
        <v>1</v>
      </c>
      <c r="D16" s="13">
        <v>10000</v>
      </c>
      <c r="E16" s="13">
        <v>0</v>
      </c>
      <c r="F16" s="13">
        <v>10000</v>
      </c>
      <c r="G16" s="13">
        <v>287</v>
      </c>
      <c r="H16" s="13">
        <v>0</v>
      </c>
      <c r="I16" s="13">
        <v>304</v>
      </c>
      <c r="J16" s="13">
        <v>25</v>
      </c>
      <c r="K16" s="13">
        <v>616</v>
      </c>
      <c r="L16" s="14">
        <v>9384</v>
      </c>
    </row>
    <row r="17" spans="1:12" x14ac:dyDescent="0.2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/>
    </row>
    <row r="18" spans="1:12" x14ac:dyDescent="0.25">
      <c r="A18" s="28" t="s">
        <v>19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x14ac:dyDescent="0.25">
      <c r="A20" s="4" t="s">
        <v>20</v>
      </c>
      <c r="B20" s="5" t="s">
        <v>17</v>
      </c>
      <c r="C20" s="6" t="s">
        <v>21</v>
      </c>
      <c r="D20" s="2">
        <v>88000</v>
      </c>
      <c r="E20" s="2">
        <v>0</v>
      </c>
      <c r="F20" s="2">
        <v>88000</v>
      </c>
      <c r="G20" s="2">
        <v>2525.6</v>
      </c>
      <c r="H20" s="2">
        <v>9282.67</v>
      </c>
      <c r="I20" s="2">
        <v>2675.2</v>
      </c>
      <c r="J20" s="2">
        <v>25</v>
      </c>
      <c r="K20" s="2">
        <v>14508.47</v>
      </c>
      <c r="L20" s="7">
        <v>73491.53</v>
      </c>
    </row>
    <row r="21" spans="1:12" x14ac:dyDescent="0.25">
      <c r="A21" s="29" t="s">
        <v>18</v>
      </c>
      <c r="B21" s="30"/>
      <c r="C21" s="8">
        <v>1</v>
      </c>
      <c r="D21" s="13">
        <v>88000</v>
      </c>
      <c r="E21" s="13">
        <v>0</v>
      </c>
      <c r="F21" s="13">
        <v>88000</v>
      </c>
      <c r="G21" s="13">
        <v>2525.6</v>
      </c>
      <c r="H21" s="13">
        <v>9282.67</v>
      </c>
      <c r="I21" s="13">
        <v>2675.2</v>
      </c>
      <c r="J21" s="13">
        <v>25</v>
      </c>
      <c r="K21" s="13">
        <v>14508.47</v>
      </c>
      <c r="L21" s="14">
        <v>73491.53</v>
      </c>
    </row>
    <row r="22" spans="1:12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</row>
    <row r="23" spans="1:12" x14ac:dyDescent="0.25">
      <c r="A23" s="28" t="s">
        <v>22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x14ac:dyDescent="0.25">
      <c r="A25" s="4" t="s">
        <v>23</v>
      </c>
      <c r="B25" s="5" t="s">
        <v>27</v>
      </c>
      <c r="C25" s="6" t="s">
        <v>24</v>
      </c>
      <c r="D25" s="2">
        <v>28621.37</v>
      </c>
      <c r="E25" s="2">
        <v>0</v>
      </c>
      <c r="F25" s="2">
        <v>28621.37</v>
      </c>
      <c r="G25" s="2">
        <v>821.43</v>
      </c>
      <c r="H25" s="2">
        <v>0</v>
      </c>
      <c r="I25" s="2">
        <v>870.09</v>
      </c>
      <c r="J25" s="2">
        <v>7025</v>
      </c>
      <c r="K25" s="2">
        <v>8716.52</v>
      </c>
      <c r="L25" s="7">
        <v>19904.849999999999</v>
      </c>
    </row>
    <row r="26" spans="1:12" x14ac:dyDescent="0.25">
      <c r="A26" s="15" t="s">
        <v>25</v>
      </c>
      <c r="B26" s="16" t="s">
        <v>17</v>
      </c>
      <c r="C26" s="17" t="s">
        <v>26</v>
      </c>
      <c r="D26" s="3">
        <v>10000</v>
      </c>
      <c r="E26" s="3">
        <v>0</v>
      </c>
      <c r="F26" s="3">
        <v>10000</v>
      </c>
      <c r="G26" s="3">
        <v>287</v>
      </c>
      <c r="H26" s="3">
        <v>0</v>
      </c>
      <c r="I26" s="3">
        <v>304</v>
      </c>
      <c r="J26" s="3">
        <v>25</v>
      </c>
      <c r="K26" s="3">
        <v>616</v>
      </c>
      <c r="L26" s="9">
        <v>9384</v>
      </c>
    </row>
    <row r="27" spans="1:12" x14ac:dyDescent="0.25">
      <c r="A27" s="29" t="s">
        <v>18</v>
      </c>
      <c r="B27" s="30"/>
      <c r="C27" s="8">
        <v>2</v>
      </c>
      <c r="D27" s="18">
        <f>SUM(D25:D26)</f>
        <v>38621.369999999995</v>
      </c>
      <c r="E27" s="18">
        <f t="shared" ref="E27:L27" si="0">SUM(E25:E26)</f>
        <v>0</v>
      </c>
      <c r="F27" s="18">
        <f t="shared" si="0"/>
        <v>38621.369999999995</v>
      </c>
      <c r="G27" s="18">
        <f t="shared" si="0"/>
        <v>1108.4299999999998</v>
      </c>
      <c r="H27" s="18">
        <f t="shared" si="0"/>
        <v>0</v>
      </c>
      <c r="I27" s="18">
        <f t="shared" si="0"/>
        <v>1174.0900000000001</v>
      </c>
      <c r="J27" s="18">
        <f t="shared" si="0"/>
        <v>7050</v>
      </c>
      <c r="K27" s="18">
        <f t="shared" si="0"/>
        <v>9332.52</v>
      </c>
      <c r="L27" s="19">
        <f t="shared" si="0"/>
        <v>29288.85</v>
      </c>
    </row>
    <row r="28" spans="1:12" x14ac:dyDescent="0.25">
      <c r="A28" s="15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20"/>
    </row>
    <row r="29" spans="1:12" x14ac:dyDescent="0.25">
      <c r="A29" s="29" t="s">
        <v>28</v>
      </c>
      <c r="B29" s="30"/>
      <c r="C29" s="8">
        <f>SUM(C16,C21,C27)</f>
        <v>4</v>
      </c>
      <c r="D29" s="18">
        <f t="shared" ref="D29:L29" si="1">SUM(D16,D21,D27)</f>
        <v>136621.37</v>
      </c>
      <c r="E29" s="18">
        <f t="shared" si="1"/>
        <v>0</v>
      </c>
      <c r="F29" s="18">
        <f t="shared" si="1"/>
        <v>136621.37</v>
      </c>
      <c r="G29" s="18">
        <f t="shared" si="1"/>
        <v>3921.0299999999997</v>
      </c>
      <c r="H29" s="18">
        <f t="shared" si="1"/>
        <v>9282.67</v>
      </c>
      <c r="I29" s="18">
        <f t="shared" si="1"/>
        <v>4153.29</v>
      </c>
      <c r="J29" s="18">
        <f t="shared" si="1"/>
        <v>7100</v>
      </c>
      <c r="K29" s="18">
        <f t="shared" si="1"/>
        <v>24456.989999999998</v>
      </c>
      <c r="L29" s="19">
        <f t="shared" si="1"/>
        <v>112164.38</v>
      </c>
    </row>
    <row r="30" spans="1:12" x14ac:dyDescent="0.25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20"/>
    </row>
    <row r="31" spans="1:12" x14ac:dyDescent="0.25">
      <c r="A31" s="21" t="s">
        <v>29</v>
      </c>
      <c r="B31" s="22" t="s">
        <v>2</v>
      </c>
      <c r="C31" s="22" t="s">
        <v>1</v>
      </c>
      <c r="D31" s="23" t="s">
        <v>3</v>
      </c>
      <c r="E31" s="23" t="s">
        <v>4</v>
      </c>
      <c r="F31" s="23" t="s">
        <v>5</v>
      </c>
      <c r="G31" s="23" t="s">
        <v>6</v>
      </c>
      <c r="H31" s="23" t="s">
        <v>7</v>
      </c>
      <c r="I31" s="23" t="s">
        <v>8</v>
      </c>
      <c r="J31" s="23" t="s">
        <v>9</v>
      </c>
      <c r="K31" s="23" t="s">
        <v>10</v>
      </c>
      <c r="L31" s="23" t="s">
        <v>11</v>
      </c>
    </row>
    <row r="32" spans="1:12" x14ac:dyDescent="0.25">
      <c r="A32" s="1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20"/>
    </row>
    <row r="33" spans="1:12" x14ac:dyDescent="0.25">
      <c r="A33" s="29" t="s">
        <v>29</v>
      </c>
      <c r="B33" s="30"/>
      <c r="C33" s="24">
        <f>SUM(C16,C21,C27)</f>
        <v>4</v>
      </c>
      <c r="D33" s="18">
        <f t="shared" ref="D33:L33" si="2">SUM(D16,D21,D27)</f>
        <v>136621.37</v>
      </c>
      <c r="E33" s="18">
        <f t="shared" si="2"/>
        <v>0</v>
      </c>
      <c r="F33" s="18">
        <f t="shared" si="2"/>
        <v>136621.37</v>
      </c>
      <c r="G33" s="18">
        <f t="shared" si="2"/>
        <v>3921.0299999999997</v>
      </c>
      <c r="H33" s="18">
        <f t="shared" si="2"/>
        <v>9282.67</v>
      </c>
      <c r="I33" s="18">
        <f t="shared" si="2"/>
        <v>4153.29</v>
      </c>
      <c r="J33" s="18">
        <f t="shared" si="2"/>
        <v>7100</v>
      </c>
      <c r="K33" s="18">
        <f t="shared" si="2"/>
        <v>24456.989999999998</v>
      </c>
      <c r="L33" s="19">
        <f t="shared" si="2"/>
        <v>112164.38</v>
      </c>
    </row>
    <row r="34" spans="1:12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</sheetData>
  <mergeCells count="10">
    <mergeCell ref="A21:B21"/>
    <mergeCell ref="A23:L24"/>
    <mergeCell ref="A27:B27"/>
    <mergeCell ref="A29:B29"/>
    <mergeCell ref="A33:B33"/>
    <mergeCell ref="A10:L11"/>
    <mergeCell ref="A9:L9"/>
    <mergeCell ref="A13:L14"/>
    <mergeCell ref="A16:B16"/>
    <mergeCell ref="A18:L19"/>
  </mergeCells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Ricardo Garcia</cp:lastModifiedBy>
  <cp:lastPrinted>2022-05-20T17:21:03Z</cp:lastPrinted>
  <dcterms:created xsi:type="dcterms:W3CDTF">2022-05-16T14:17:59Z</dcterms:created>
  <dcterms:modified xsi:type="dcterms:W3CDTF">2022-05-20T17:21:57Z</dcterms:modified>
</cp:coreProperties>
</file>