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NIO 2024\"/>
    </mc:Choice>
  </mc:AlternateContent>
  <xr:revisionPtr revIDLastSave="0" documentId="13_ncr:1_{831477F6-DE76-48AE-BC2E-A0F54D118186}" xr6:coauthVersionLast="47" xr6:coauthVersionMax="47" xr10:uidLastSave="{00000000-0000-0000-0000-000000000000}"/>
  <bookViews>
    <workbookView xWindow="-120" yWindow="-120" windowWidth="29040" windowHeight="15840" xr2:uid="{6B4A2DC3-394C-4271-A005-42ADAA7A250C}"/>
  </bookViews>
  <sheets>
    <sheet name="MAYO 2024" sheetId="1" r:id="rId1"/>
  </sheets>
  <definedNames>
    <definedName name="_xlnm.Print_Area" localSheetId="0">'MAYO 2024'!$A$1:$L$45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<sst xmlns="http://schemas.openxmlformats.org/spreadsheetml/2006/main" count="47" uniqueCount="38">
  <si>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</si>
  <si>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</si>
  <si>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</si>
  <si>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</si>
  <si>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</si>
  <si>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</si>
  <si>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</si>
  <si>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</si>
  <si>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</si>
  <si>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</si>
  <si>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</si>
  <si>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</si>
  <si>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</si>
  <si>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</si>
  <si>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</si>
  <si>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</si>
  <si>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</si>
  <si>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</si>
  <si>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</si>
  <si>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</si>
  <si>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</si>
  <si>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</si>
  <si>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</si>
  <si>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</si>
  <si>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</si>
  <si>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</si>
  <si>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</si>
  <si>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</si>
  <si>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</si>
  <si>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</si>
  <si>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</si>
  <si>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</si>
  <si>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</si>
  <si>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</si>
  <si>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</si>
  <si>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</si>
  <si>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SUELDOS PERSONAL INTERINATO CORRESPONDIENTE AL MES DE JUNIO 2024</t>
  </si>
  <si>
    <t>ANALISTA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</si>
</sst>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3" borderId="3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zoomScaleNormal="98" zoomScaleSheetLayoutView="100" workbookViewId="0">
      <selection activeCell="L21" sqref="L21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x14ac:dyDescent="0.25">
      <c r="A6" s="13" t="s">
        <v>1</v>
      </c>
      <c r="B6" s="13" t="s">
        <v>2</v>
      </c>
      <c r="C6" s="13" t="s">
        <v>3</v>
      </c>
      <c r="D6" s="13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</row>
    <row r="7" spans="1:15" x14ac:dyDescent="0.25">
      <c r="A7" s="15">
        <v>1</v>
      </c>
      <c r="B7" s="16" t="s">
        <v>12</v>
      </c>
      <c r="C7" s="17" t="s">
        <v>13</v>
      </c>
      <c r="D7" s="16" t="s">
        <v>14</v>
      </c>
      <c r="E7" s="18">
        <v>23240</v>
      </c>
      <c r="F7" s="18">
        <v>666.99</v>
      </c>
      <c r="G7" s="18">
        <v>4759.12</v>
      </c>
      <c r="H7" s="18">
        <v>706.5</v>
      </c>
      <c r="I7" s="18">
        <v>0</v>
      </c>
      <c r="J7" s="18">
        <f>F7+G7+H7+I7</f>
        <v>6132.61</v>
      </c>
      <c r="K7" s="19">
        <f>E7-J7</f>
        <v>17107.39</v>
      </c>
      <c r="O7" s="5"/>
    </row>
    <row r="8" spans="1:15" x14ac:dyDescent="0.25">
      <c r="A8" s="20"/>
      <c r="B8" s="21"/>
      <c r="C8" s="22"/>
      <c r="D8" s="21"/>
      <c r="E8" s="23"/>
      <c r="F8" s="23"/>
      <c r="G8" s="23"/>
      <c r="H8" s="23"/>
      <c r="I8" s="23"/>
      <c r="J8" s="23"/>
      <c r="K8" s="24"/>
    </row>
    <row r="9" spans="1:15" x14ac:dyDescent="0.25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5" x14ac:dyDescent="0.25">
      <c r="A11" s="17">
        <v>2</v>
      </c>
      <c r="B11" s="16" t="s">
        <v>16</v>
      </c>
      <c r="C11" s="17" t="s">
        <v>17</v>
      </c>
      <c r="D11" s="16" t="s">
        <v>18</v>
      </c>
      <c r="E11" s="19">
        <v>45000</v>
      </c>
      <c r="F11" s="19">
        <v>1291.5</v>
      </c>
      <c r="G11" s="19">
        <v>9374.14</v>
      </c>
      <c r="H11" s="19">
        <v>1368</v>
      </c>
      <c r="I11" s="19">
        <v>0</v>
      </c>
      <c r="J11" s="19">
        <f>F11+G11+H11+I11</f>
        <v>12033.64</v>
      </c>
      <c r="K11" s="19">
        <f>E11-J11</f>
        <v>32966.36</v>
      </c>
    </row>
    <row r="12" spans="1:15" x14ac:dyDescent="0.25">
      <c r="A12" s="20"/>
      <c r="B12" s="21"/>
      <c r="C12" s="22"/>
      <c r="D12" s="21"/>
      <c r="E12" s="23"/>
      <c r="F12" s="23"/>
      <c r="G12" s="23"/>
      <c r="H12" s="23"/>
      <c r="I12" s="23"/>
      <c r="J12" s="23"/>
      <c r="K12" s="24"/>
    </row>
    <row r="13" spans="1:15" x14ac:dyDescent="0.25">
      <c r="A13" s="31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5" x14ac:dyDescent="0.25">
      <c r="A15" s="15">
        <v>3</v>
      </c>
      <c r="B15" s="16" t="s">
        <v>20</v>
      </c>
      <c r="C15" s="17" t="s">
        <v>17</v>
      </c>
      <c r="D15" s="16" t="s">
        <v>21</v>
      </c>
      <c r="E15" s="19">
        <v>20000</v>
      </c>
      <c r="F15" s="19">
        <v>574</v>
      </c>
      <c r="G15" s="19">
        <v>4149.41</v>
      </c>
      <c r="H15" s="19">
        <v>608</v>
      </c>
      <c r="I15" s="19">
        <v>0</v>
      </c>
      <c r="J15" s="19">
        <f>SUM(F15:I15)</f>
        <v>5331.41</v>
      </c>
      <c r="K15" s="19">
        <f>E15-J15</f>
        <v>14668.59</v>
      </c>
    </row>
    <row r="16" spans="1:15" x14ac:dyDescent="0.25">
      <c r="A16" s="25"/>
      <c r="B16" s="21"/>
      <c r="C16" s="22"/>
      <c r="D16" s="21"/>
      <c r="E16" s="23"/>
      <c r="F16" s="23"/>
      <c r="G16" s="23"/>
      <c r="H16" s="23"/>
      <c r="I16" s="23"/>
      <c r="J16" s="23"/>
      <c r="K16" s="24"/>
    </row>
    <row r="17" spans="1:14" x14ac:dyDescent="0.25">
      <c r="A17" s="31" t="s">
        <v>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4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N18" s="5"/>
    </row>
    <row r="19" spans="1:14" x14ac:dyDescent="0.25">
      <c r="A19" s="15">
        <v>4</v>
      </c>
      <c r="B19" s="16" t="s">
        <v>23</v>
      </c>
      <c r="C19" s="17" t="s">
        <v>13</v>
      </c>
      <c r="D19" s="16" t="s">
        <v>24</v>
      </c>
      <c r="E19" s="19">
        <v>50000</v>
      </c>
      <c r="F19" s="19">
        <v>1435</v>
      </c>
      <c r="G19" s="19">
        <v>7719.26</v>
      </c>
      <c r="H19" s="19">
        <v>1520</v>
      </c>
      <c r="I19" s="19">
        <v>0</v>
      </c>
      <c r="J19" s="19">
        <f>SUM(F19:I19)</f>
        <v>10674.26</v>
      </c>
      <c r="K19" s="19">
        <f>E19-J19</f>
        <v>39325.74</v>
      </c>
    </row>
    <row r="20" spans="1:14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4" x14ac:dyDescent="0.25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4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4" x14ac:dyDescent="0.25">
      <c r="A23" s="15">
        <v>5</v>
      </c>
      <c r="B23" s="29" t="s">
        <v>26</v>
      </c>
      <c r="C23" s="15" t="s">
        <v>17</v>
      </c>
      <c r="D23" s="29" t="s">
        <v>24</v>
      </c>
      <c r="E23" s="30">
        <v>12000</v>
      </c>
      <c r="F23" s="30">
        <v>344.4</v>
      </c>
      <c r="G23" s="30">
        <v>1596.68</v>
      </c>
      <c r="H23" s="30">
        <v>364.8</v>
      </c>
      <c r="I23" s="30">
        <v>0</v>
      </c>
      <c r="J23" s="30">
        <f>SUM(F23:I23)</f>
        <v>2305.88</v>
      </c>
      <c r="K23" s="30">
        <f>SUM(E23-J23)</f>
        <v>9694.119999999999</v>
      </c>
    </row>
    <row r="24" spans="1:14" x14ac:dyDescent="0.25">
      <c r="A24" s="15">
        <v>6</v>
      </c>
      <c r="B24" s="16" t="s">
        <v>27</v>
      </c>
      <c r="C24" s="17" t="s">
        <v>13</v>
      </c>
      <c r="D24" s="16" t="s">
        <v>28</v>
      </c>
      <c r="E24" s="19">
        <v>34890</v>
      </c>
      <c r="F24" s="19">
        <v>1001.34</v>
      </c>
      <c r="G24" s="19">
        <v>8041.77</v>
      </c>
      <c r="H24" s="19">
        <v>1060.6600000000001</v>
      </c>
      <c r="I24" s="19">
        <v>0</v>
      </c>
      <c r="J24" s="19">
        <f>SUM(F24:I24)</f>
        <v>10103.77</v>
      </c>
      <c r="K24" s="19">
        <f>E24-J24</f>
        <v>24786.23</v>
      </c>
    </row>
    <row r="25" spans="1:14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8"/>
    </row>
    <row r="26" spans="1:14" x14ac:dyDescent="0.25">
      <c r="A26" s="31" t="s">
        <v>29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4" x14ac:dyDescent="0.25">
      <c r="A28" s="1">
        <v>7</v>
      </c>
      <c r="B28" s="2" t="s">
        <v>30</v>
      </c>
      <c r="C28" s="3" t="s">
        <v>13</v>
      </c>
      <c r="D28" s="2" t="s">
        <v>37</v>
      </c>
      <c r="E28" s="4">
        <v>35000</v>
      </c>
      <c r="F28" s="4">
        <v>1004.5</v>
      </c>
      <c r="G28" s="4">
        <v>8077.67</v>
      </c>
      <c r="H28" s="4">
        <v>1064</v>
      </c>
      <c r="I28" s="4">
        <v>0</v>
      </c>
      <c r="J28" s="4">
        <f>SUM(F28:I28)</f>
        <v>10146.17</v>
      </c>
      <c r="K28" s="4">
        <f>E28-J28</f>
        <v>24853.83</v>
      </c>
    </row>
    <row r="29" spans="1:14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4" x14ac:dyDescent="0.25">
      <c r="A30" s="32" t="s">
        <v>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4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4" x14ac:dyDescent="0.25">
      <c r="A32" s="1">
        <v>8</v>
      </c>
      <c r="B32" s="2" t="s">
        <v>32</v>
      </c>
      <c r="C32" s="3" t="s">
        <v>17</v>
      </c>
      <c r="D32" s="2" t="s">
        <v>33</v>
      </c>
      <c r="E32" s="4">
        <v>23500</v>
      </c>
      <c r="F32" s="4">
        <v>674.45</v>
      </c>
      <c r="G32" s="4">
        <v>3773.23</v>
      </c>
      <c r="H32" s="4">
        <v>714.4</v>
      </c>
      <c r="I32" s="4">
        <v>0</v>
      </c>
      <c r="J32" s="4">
        <f>SUM(F32:I32)</f>
        <v>5162.08</v>
      </c>
      <c r="K32" s="4">
        <f>E32-J32</f>
        <v>18337.919999999998</v>
      </c>
    </row>
    <row r="33" spans="1:14" x14ac:dyDescent="0.25">
      <c r="A33" s="1">
        <v>9</v>
      </c>
      <c r="B33" s="2" t="s">
        <v>34</v>
      </c>
      <c r="C33" s="3" t="s">
        <v>13</v>
      </c>
      <c r="D33" s="2" t="s">
        <v>31</v>
      </c>
      <c r="E33" s="4">
        <v>10000</v>
      </c>
      <c r="F33" s="4">
        <v>287</v>
      </c>
      <c r="G33" s="4">
        <v>2352.25</v>
      </c>
      <c r="H33" s="4">
        <v>304</v>
      </c>
      <c r="I33" s="4">
        <v>0</v>
      </c>
      <c r="J33" s="4">
        <f>SUM(F33:I33)</f>
        <v>2943.25</v>
      </c>
      <c r="K33" s="4">
        <f>E33-J33</f>
        <v>7056.75</v>
      </c>
    </row>
    <row r="34" spans="1:14" x14ac:dyDescent="0.25">
      <c r="A34" s="33" t="s">
        <v>35</v>
      </c>
      <c r="B34" s="34"/>
      <c r="C34" s="34"/>
      <c r="D34" s="35"/>
      <c r="E34" s="9">
        <f>SUM(E7,E11,E15,E19,E23,E24,E28,E32:E33)</f>
        <v>253630</v>
      </c>
      <c r="F34" s="9">
        <f>SUM(F7,F11,F15,F19,F23,F24,F28,F32:F33)</f>
        <v>7279.1799999999994</v>
      </c>
      <c r="G34" s="9">
        <f>SUM(G7,G11,G15,G19,G23,G24,G28,G32:G33)</f>
        <v>49843.530000000006</v>
      </c>
      <c r="H34" s="9">
        <f>SUM(H7,H11,H15,H19,H23,H24,H28,H32:H33)</f>
        <v>7710.36</v>
      </c>
      <c r="I34" s="9">
        <f t="shared" ref="I34" si="0">SUM(I7,I11,I15,I19,I24,I28,I32:I33)</f>
        <v>0</v>
      </c>
      <c r="J34" s="9">
        <f>SUM(J7,J11,J15,J19,J23,J24,J28,J32:J33)</f>
        <v>64833.069999999992</v>
      </c>
      <c r="K34" s="9">
        <f>SUM(K7,K11,K15,K19,K23,K24,K28,K32:K33)</f>
        <v>188796.93</v>
      </c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N40" s="5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2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3.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2024-06-26T13:03:47Z</cp:lastPrinted>
  <dcterms:created xsi:type="dcterms:W3CDTF">2023-09-13T18:40:09Z</dcterms:created>
  <dcterms:modified xsi:type="dcterms:W3CDTF">2024-06-26T13:04:31Z</dcterms:modified>
</cp:coreProperties>
</file>