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 2023\NOMINAS SEPTIEMBRE 2023\"/>
    </mc:Choice>
  </mc:AlternateContent>
  <xr:revisionPtr revIDLastSave="0" documentId="13_ncr:1_{DD740DB1-54BB-442A-949B-2E9A37C11A9E}" xr6:coauthVersionLast="47" xr6:coauthVersionMax="47" xr10:uidLastSave="{00000000-0000-0000-0000-000000000000}"/>
  <bookViews>
    <workbookView xWindow="-120" yWindow="-120" windowWidth="20730" windowHeight="11160" xr2:uid="{6B4A2DC3-394C-4271-A005-42ADAA7A250C}"/>
  </bookViews>
  <sheets>
    <sheet name=" AGOSTO INTERINATO 2023" sheetId="1" r:id="rId1"/>
  </sheets>
  <definedNames>
    <definedName name="_xlnm.Print_Area" localSheetId="0">' AGOSTO INTERINATO 2023'!$A$1:$L$45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4" i="1" l="1"/>
  <c r="H34" i="1"/>
  <c r="G34" i="1"/>
  <c r="F34" i="1"/>
  <c r="E34" i="1"/>
  <c r="K33" i="1"/>
  <c r="J33" i="1"/>
  <c r="K32" i="1"/>
  <c r="J32" i="1"/>
  <c r="K28" i="1"/>
  <c r="J28" i="1"/>
  <c r="J24" i="1"/>
  <c r="K24" i="1" s="1"/>
  <c r="J23" i="1"/>
  <c r="K23" i="1" s="1"/>
  <c r="J19" i="1"/>
  <c r="K19" i="1" s="1"/>
  <c r="K15" i="1"/>
  <c r="J15" i="1"/>
  <c r="J11" i="1"/>
  <c r="K11" i="1" s="1"/>
  <c r="K7" i="1"/>
  <c r="J7" i="1"/>
  <c r="J34" i="1" l="1"/>
  <c r="K34" i="1"/>
</calcChain>
</file>

<file path=xl/sharedStrings.xml><?xml version="1.0" encoding="utf-8"?>
<sst xmlns="http://schemas.openxmlformats.org/spreadsheetml/2006/main" count="47" uniqueCount="37">
  <si>
    <t>DEPÁRTAMENTO DE AMBIENTE Y SEGURIDAD MINERA</t>
  </si>
  <si>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</si>
  <si>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</si>
  <si>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</si>
  <si>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</si>
  <si>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</si>
  <si>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</si>
  <si>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</si>
  <si>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</si>
  <si>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</si>
  <si>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</si>
  <si>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</si>
  <si>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ANA MERCEDES ALMONTE BATISTA DE FEL</t>
  </si>
  <si>
    <t>F</t>
  </si>
  <si>
    <t>ING. QUIMICA</t>
  </si>
  <si>
    <t>DEPÁRTAMENTO DE CARTOGRAFIA DE CONCESIONES MINERAS</t>
  </si>
  <si>
    <t>EDISON ACOSTA BURGOS</t>
  </si>
  <si>
    <t>M</t>
  </si>
  <si>
    <t>AGRIMENSOR</t>
  </si>
  <si>
    <t>DEPÁRTAMENTO DE EVALUACION DE SOLICITUDES DE CONCESIONES MINERAS</t>
  </si>
  <si>
    <t>FRANCISCO BATISTA</t>
  </si>
  <si>
    <t>TECNICO DEPTO. DE AGREGADO</t>
  </si>
  <si>
    <t>DIRECCIÓN DE FIZCALIZACION MINERA</t>
  </si>
  <si>
    <t>LILIAN ANAHAY ROMERO DOMINGUEZ</t>
  </si>
  <si>
    <t>SECRETARIO (A)</t>
  </si>
  <si>
    <t>DEPÁRTAMENTO DE RECURSOS HUMANOS</t>
  </si>
  <si>
    <t>EVELYN MASSIEL TINEO DE LA CRUZ</t>
  </si>
  <si>
    <t>PETRA MARIA CRUZ ACOSTA</t>
  </si>
  <si>
    <t>ANALISTA DE RECURSOS HUMANOS</t>
  </si>
  <si>
    <t>DEPÁRTAMENTO JURIDICO</t>
  </si>
  <si>
    <t>LUCY PEÑA PEREZ</t>
  </si>
  <si>
    <t>ABOGADO (A)</t>
  </si>
  <si>
    <t>JUAN RUDDY RAMIREZ FELICIANO</t>
  </si>
  <si>
    <t>SOPORTE TECNICO A USUARIOS II</t>
  </si>
  <si>
    <t>CRISTIANA MARIA RAMOS CASTILLO</t>
  </si>
  <si>
    <t>TOTAL GENERAL</t>
  </si>
  <si>
    <t>SUELDOS PERSONAL INTERINATO CORRESPONDIENTE AL MES DE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</si>
</sst>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4" fontId="0" fillId="0" borderId="1" xfId="0" applyNumberFormat="1" applyBorder="1"/>
    <xf numFmtId="4" fontId="0" fillId="0" borderId="1" xfId="0" applyNumberFormat="1" applyBorder="1" applyAlignment="1">
      <alignment horizontal="right"/>
    </xf>
    <xf numFmtId="4" fontId="0" fillId="0" borderId="0" xfId="0" applyNumberFormat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right"/>
    </xf>
    <xf numFmtId="4" fontId="0" fillId="0" borderId="3" xfId="0" applyNumberFormat="1" applyBorder="1" applyAlignment="1">
      <alignment horizontal="right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vertical="center"/>
    </xf>
    <xf numFmtId="4" fontId="1" fillId="2" borderId="1" xfId="0" applyNumberFormat="1" applyFont="1" applyFill="1" applyBorder="1"/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303680</xdr:colOff>
      <xdr:row>35</xdr:row>
      <xdr:rowOff>180698</xdr:rowOff>
    </xdr:from>
    <xdr:to>
      <xdr:col>10</xdr:col>
      <xdr:colOff>450560</xdr:colOff>
      <xdr:row>42</xdr:row>
      <xdr:rowOff>171172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BAB5EFB-26D6-4A8D-B05B-643994ECA62A}"/>
            </a:ext>
          </a:extLst>
        </xdr:cNvPr>
        <xdr:cNvSpPr txBox="1"/>
      </xdr:nvSpPr>
      <xdr:spPr>
        <a:xfrm>
          <a:off x="8809505" y="6848198"/>
          <a:ext cx="2461455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Aprobado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  <xdr:twoCellAnchor>
    <xdr:from>
      <xdr:col>0</xdr:col>
      <xdr:colOff>295275</xdr:colOff>
      <xdr:row>36</xdr:row>
      <xdr:rowOff>9525</xdr:rowOff>
    </xdr:from>
    <xdr:to>
      <xdr:col>2</xdr:col>
      <xdr:colOff>123825</xdr:colOff>
      <xdr:row>44</xdr:row>
      <xdr:rowOff>9525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C4C5CBD-14DC-4FAB-BAD9-65E03386CADA}"/>
            </a:ext>
          </a:extLst>
        </xdr:cNvPr>
        <xdr:cNvSpPr txBox="1"/>
      </xdr:nvSpPr>
      <xdr:spPr>
        <a:xfrm>
          <a:off x="295275" y="6867525"/>
          <a:ext cx="2790825" cy="1524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Preparado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</a:t>
          </a:r>
          <a:r>
            <a:rPr lang="es-DO" sz="13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Sec.</a:t>
          </a: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Registro, Control y Nominas</a:t>
          </a:r>
        </a:p>
        <a:p>
          <a:pPr algn="ctr"/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Recursos Humanos</a:t>
          </a:r>
          <a:endParaRPr lang="es-DO" sz="1300"/>
        </a:p>
      </xdr:txBody>
    </xdr:sp>
    <xdr:clientData/>
  </xdr:twoCellAnchor>
  <xdr:twoCellAnchor>
    <xdr:from>
      <xdr:col>3</xdr:col>
      <xdr:colOff>561975</xdr:colOff>
      <xdr:row>36</xdr:row>
      <xdr:rowOff>38100</xdr:rowOff>
    </xdr:from>
    <xdr:to>
      <xdr:col>5</xdr:col>
      <xdr:colOff>268894</xdr:colOff>
      <xdr:row>42</xdr:row>
      <xdr:rowOff>134470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9E4ECABC-3572-4E04-BF69-1E681DE08F7F}"/>
            </a:ext>
          </a:extLst>
        </xdr:cNvPr>
        <xdr:cNvSpPr txBox="1"/>
      </xdr:nvSpPr>
      <xdr:spPr>
        <a:xfrm>
          <a:off x="4200525" y="6896100"/>
          <a:ext cx="2973994" cy="1239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Revisado por:</a:t>
          </a:r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 baseline="0"/>
            <a:t>Responsable Financiero</a:t>
          </a:r>
          <a:endParaRPr lang="es-DO" sz="13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9A41F-647A-48CB-85DF-C1AC14CA5F2C}">
  <dimension ref="A1:O214"/>
  <sheetViews>
    <sheetView tabSelected="1" view="pageBreakPreview" zoomScaleNormal="98" zoomScaleSheetLayoutView="100" workbookViewId="0">
      <selection activeCell="E12" sqref="E12"/>
    </sheetView>
  </sheetViews>
  <sheetFormatPr baseColWidth="10" defaultRowHeight="15" x14ac:dyDescent="0.25"/>
  <cols>
    <col min="1" max="1" width="4.85546875" customWidth="1"/>
    <col min="2" max="2" width="39.5703125" customWidth="1"/>
    <col min="3" max="3" width="10.140625" customWidth="1"/>
    <col min="4" max="4" width="34.85546875" customWidth="1"/>
    <col min="5" max="5" width="14.140625" customWidth="1"/>
    <col min="6" max="6" width="12.5703125" customWidth="1"/>
    <col min="10" max="10" width="11.85546875" bestFit="1" customWidth="1"/>
    <col min="11" max="11" width="12.28515625" bestFit="1" customWidth="1"/>
  </cols>
  <sheetData>
    <row r="1" spans="1:15" ht="15" customHeight="1" x14ac:dyDescent="0.25">
      <c r="A1" s="27" t="s">
        <v>36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5" x14ac:dyDescent="0.25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5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</row>
    <row r="4" spans="1:15" x14ac:dyDescent="0.25">
      <c r="A4" s="23" t="s">
        <v>0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5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5" x14ac:dyDescent="0.25">
      <c r="A6" s="1" t="s">
        <v>1</v>
      </c>
      <c r="B6" s="1" t="s">
        <v>2</v>
      </c>
      <c r="C6" s="1" t="s">
        <v>3</v>
      </c>
      <c r="D6" s="1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2" t="s">
        <v>9</v>
      </c>
      <c r="J6" s="2" t="s">
        <v>10</v>
      </c>
      <c r="K6" s="2" t="s">
        <v>11</v>
      </c>
    </row>
    <row r="7" spans="1:15" x14ac:dyDescent="0.25">
      <c r="A7" s="3">
        <v>1</v>
      </c>
      <c r="B7" s="4" t="s">
        <v>12</v>
      </c>
      <c r="C7" s="5" t="s">
        <v>13</v>
      </c>
      <c r="D7" s="4" t="s">
        <v>14</v>
      </c>
      <c r="E7" s="6">
        <v>23240</v>
      </c>
      <c r="F7" s="6">
        <v>666.99</v>
      </c>
      <c r="G7" s="6">
        <v>4759.12</v>
      </c>
      <c r="H7" s="6">
        <v>706.5</v>
      </c>
      <c r="I7" s="6">
        <v>0</v>
      </c>
      <c r="J7" s="6">
        <f>F7+G7+H7+I7</f>
        <v>6132.61</v>
      </c>
      <c r="K7" s="7">
        <f>E7-J7</f>
        <v>17107.39</v>
      </c>
      <c r="O7" s="8"/>
    </row>
    <row r="8" spans="1:15" x14ac:dyDescent="0.25">
      <c r="A8" s="9"/>
      <c r="C8" s="10"/>
      <c r="E8" s="11"/>
      <c r="F8" s="11"/>
      <c r="G8" s="11"/>
      <c r="H8" s="11"/>
      <c r="I8" s="11"/>
      <c r="J8" s="11"/>
      <c r="K8" s="12"/>
    </row>
    <row r="9" spans="1:15" x14ac:dyDescent="0.25">
      <c r="A9" s="23" t="s">
        <v>15</v>
      </c>
      <c r="B9" s="23"/>
      <c r="C9" s="23"/>
      <c r="D9" s="23"/>
      <c r="E9" s="23"/>
      <c r="F9" s="23"/>
      <c r="G9" s="23"/>
      <c r="H9" s="23"/>
      <c r="I9" s="23"/>
      <c r="J9" s="23"/>
      <c r="K9" s="23"/>
    </row>
    <row r="10" spans="1:15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5" x14ac:dyDescent="0.25">
      <c r="A11" s="5">
        <v>2</v>
      </c>
      <c r="B11" s="4" t="s">
        <v>16</v>
      </c>
      <c r="C11" s="5" t="s">
        <v>17</v>
      </c>
      <c r="D11" s="4" t="s">
        <v>18</v>
      </c>
      <c r="E11" s="7">
        <v>45000</v>
      </c>
      <c r="F11" s="7">
        <v>1291.5</v>
      </c>
      <c r="G11" s="7">
        <v>9385.9599999999991</v>
      </c>
      <c r="H11" s="7">
        <v>1368</v>
      </c>
      <c r="I11" s="7">
        <v>0</v>
      </c>
      <c r="J11" s="7">
        <f>F11+G11+H11+I11</f>
        <v>12045.46</v>
      </c>
      <c r="K11" s="7">
        <f>E11-J11</f>
        <v>32954.54</v>
      </c>
    </row>
    <row r="12" spans="1:15" x14ac:dyDescent="0.25">
      <c r="A12" s="9"/>
      <c r="C12" s="10"/>
      <c r="E12" s="11"/>
      <c r="F12" s="11"/>
      <c r="G12" s="11"/>
      <c r="H12" s="11"/>
      <c r="I12" s="11"/>
      <c r="J12" s="11"/>
      <c r="K12" s="12"/>
    </row>
    <row r="13" spans="1:15" x14ac:dyDescent="0.25">
      <c r="A13" s="23" t="s">
        <v>19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</row>
    <row r="14" spans="1:15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</row>
    <row r="15" spans="1:15" x14ac:dyDescent="0.25">
      <c r="A15" s="3">
        <v>3</v>
      </c>
      <c r="B15" s="4" t="s">
        <v>20</v>
      </c>
      <c r="C15" s="5" t="s">
        <v>17</v>
      </c>
      <c r="D15" s="4" t="s">
        <v>21</v>
      </c>
      <c r="E15" s="7">
        <v>20000</v>
      </c>
      <c r="F15" s="7">
        <v>574</v>
      </c>
      <c r="G15" s="7">
        <v>4149.41</v>
      </c>
      <c r="H15" s="7">
        <v>608</v>
      </c>
      <c r="I15" s="7">
        <v>0</v>
      </c>
      <c r="J15" s="7">
        <f>SUM(F15:I15)</f>
        <v>5331.41</v>
      </c>
      <c r="K15" s="7">
        <f>E15-J15</f>
        <v>14668.59</v>
      </c>
    </row>
    <row r="16" spans="1:15" x14ac:dyDescent="0.25">
      <c r="A16" s="13"/>
      <c r="C16" s="10"/>
      <c r="E16" s="11"/>
      <c r="F16" s="11"/>
      <c r="G16" s="11"/>
      <c r="H16" s="11"/>
      <c r="I16" s="11"/>
      <c r="J16" s="11"/>
      <c r="K16" s="12"/>
    </row>
    <row r="17" spans="1:14" x14ac:dyDescent="0.25">
      <c r="A17" s="23" t="s">
        <v>22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</row>
    <row r="18" spans="1:14" x14ac:dyDescent="0.25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N18" s="8"/>
    </row>
    <row r="19" spans="1:14" x14ac:dyDescent="0.25">
      <c r="A19" s="3">
        <v>4</v>
      </c>
      <c r="B19" s="4" t="s">
        <v>23</v>
      </c>
      <c r="C19" s="5" t="s">
        <v>13</v>
      </c>
      <c r="D19" s="4" t="s">
        <v>24</v>
      </c>
      <c r="E19" s="7">
        <v>50000</v>
      </c>
      <c r="F19" s="7">
        <v>1435</v>
      </c>
      <c r="G19" s="7">
        <v>7778.34</v>
      </c>
      <c r="H19" s="7">
        <v>1520</v>
      </c>
      <c r="I19" s="7">
        <v>0</v>
      </c>
      <c r="J19" s="7">
        <f>SUM(F19:I19)</f>
        <v>10733.34</v>
      </c>
      <c r="K19" s="7">
        <f>E19-J19</f>
        <v>39266.660000000003</v>
      </c>
    </row>
    <row r="20" spans="1:14" x14ac:dyDescent="0.2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6"/>
    </row>
    <row r="21" spans="1:14" x14ac:dyDescent="0.25">
      <c r="A21" s="23" t="s">
        <v>25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4" x14ac:dyDescent="0.2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4" x14ac:dyDescent="0.25">
      <c r="A23" s="3">
        <v>5</v>
      </c>
      <c r="B23" s="17" t="s">
        <v>26</v>
      </c>
      <c r="C23" s="3" t="s">
        <v>17</v>
      </c>
      <c r="D23" s="17" t="s">
        <v>24</v>
      </c>
      <c r="E23" s="18">
        <v>12000</v>
      </c>
      <c r="F23" s="18">
        <v>344.4</v>
      </c>
      <c r="G23" s="18">
        <v>1614.4</v>
      </c>
      <c r="H23" s="18">
        <v>364.8</v>
      </c>
      <c r="I23" s="18">
        <v>0</v>
      </c>
      <c r="J23" s="18">
        <f>SUM(F23:I23)</f>
        <v>2323.6000000000004</v>
      </c>
      <c r="K23" s="18">
        <f>SUM(E23-J23)</f>
        <v>9676.4</v>
      </c>
    </row>
    <row r="24" spans="1:14" x14ac:dyDescent="0.25">
      <c r="A24" s="3">
        <v>6</v>
      </c>
      <c r="B24" s="4" t="s">
        <v>27</v>
      </c>
      <c r="C24" s="5" t="s">
        <v>13</v>
      </c>
      <c r="D24" s="4" t="s">
        <v>28</v>
      </c>
      <c r="E24" s="7">
        <v>34890</v>
      </c>
      <c r="F24" s="7">
        <v>1001.34</v>
      </c>
      <c r="G24" s="7">
        <v>8047.68</v>
      </c>
      <c r="H24" s="7">
        <v>1060.6600000000001</v>
      </c>
      <c r="I24" s="7">
        <v>0</v>
      </c>
      <c r="J24" s="7">
        <f>SUM(F24:I24)</f>
        <v>10109.68</v>
      </c>
      <c r="K24" s="7">
        <f>E24-J24</f>
        <v>24780.32</v>
      </c>
    </row>
    <row r="25" spans="1:14" x14ac:dyDescent="0.25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6"/>
    </row>
    <row r="26" spans="1:14" x14ac:dyDescent="0.25">
      <c r="A26" s="23" t="s">
        <v>29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4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28" spans="1:14" x14ac:dyDescent="0.25">
      <c r="A28" s="3">
        <v>7</v>
      </c>
      <c r="B28" s="4" t="s">
        <v>30</v>
      </c>
      <c r="C28" s="5" t="s">
        <v>13</v>
      </c>
      <c r="D28" s="4" t="s">
        <v>31</v>
      </c>
      <c r="E28" s="7">
        <v>35000</v>
      </c>
      <c r="F28" s="7">
        <v>1004.5</v>
      </c>
      <c r="G28" s="7">
        <v>8077.67</v>
      </c>
      <c r="H28" s="7">
        <v>1064</v>
      </c>
      <c r="I28" s="7">
        <v>0</v>
      </c>
      <c r="J28" s="7">
        <f>SUM(F28:I28)</f>
        <v>10146.17</v>
      </c>
      <c r="K28" s="7">
        <f>E28-J28</f>
        <v>24853.83</v>
      </c>
    </row>
    <row r="29" spans="1:14" x14ac:dyDescent="0.25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16"/>
    </row>
    <row r="30" spans="1:14" x14ac:dyDescent="0.25">
      <c r="A30" s="23" t="s">
        <v>29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</row>
    <row r="31" spans="1:14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</row>
    <row r="32" spans="1:14" x14ac:dyDescent="0.25">
      <c r="A32" s="3">
        <v>8</v>
      </c>
      <c r="B32" s="4" t="s">
        <v>32</v>
      </c>
      <c r="C32" s="5" t="s">
        <v>17</v>
      </c>
      <c r="D32" s="4" t="s">
        <v>33</v>
      </c>
      <c r="E32" s="7">
        <v>23500</v>
      </c>
      <c r="F32" s="7">
        <v>674.45</v>
      </c>
      <c r="G32" s="7">
        <v>3773.23</v>
      </c>
      <c r="H32" s="7">
        <v>714.4</v>
      </c>
      <c r="I32" s="7">
        <v>0</v>
      </c>
      <c r="J32" s="7">
        <f>SUM(F32:I32)</f>
        <v>5162.08</v>
      </c>
      <c r="K32" s="7">
        <f>E32-J32</f>
        <v>18337.919999999998</v>
      </c>
    </row>
    <row r="33" spans="1:14" x14ac:dyDescent="0.25">
      <c r="A33" s="3">
        <v>9</v>
      </c>
      <c r="B33" s="4" t="s">
        <v>34</v>
      </c>
      <c r="C33" s="5" t="s">
        <v>13</v>
      </c>
      <c r="D33" s="4" t="s">
        <v>31</v>
      </c>
      <c r="E33" s="7">
        <v>10000</v>
      </c>
      <c r="F33" s="7">
        <v>287</v>
      </c>
      <c r="G33" s="7">
        <v>2352.25</v>
      </c>
      <c r="H33" s="7">
        <v>304</v>
      </c>
      <c r="I33" s="7">
        <v>0</v>
      </c>
      <c r="J33" s="7">
        <f>SUM(F33:I33)</f>
        <v>2943.25</v>
      </c>
      <c r="K33" s="7">
        <f>E33-J33</f>
        <v>7056.75</v>
      </c>
    </row>
    <row r="34" spans="1:14" x14ac:dyDescent="0.25">
      <c r="A34" s="24" t="s">
        <v>35</v>
      </c>
      <c r="B34" s="25"/>
      <c r="C34" s="25"/>
      <c r="D34" s="26"/>
      <c r="E34" s="19">
        <f>SUM(E7,E11,E15,E19,E23,E24,E28,E32:E33)</f>
        <v>253630</v>
      </c>
      <c r="F34" s="19">
        <f>SUM(F7,F11,F15,F19,F23,F24,F28,F32:F33)</f>
        <v>7279.1799999999994</v>
      </c>
      <c r="G34" s="19">
        <f>SUM(G7,G11,G15,G19,G23,G24,G28,G32:G33)</f>
        <v>49938.060000000005</v>
      </c>
      <c r="H34" s="19">
        <f>SUM(H7,H11,H15,H19,H23,H24,H28,H32:H33)</f>
        <v>7710.36</v>
      </c>
      <c r="I34" s="19">
        <f t="shared" ref="I34" si="0">SUM(I7,I11,I15,I19,I24,I28,I32:I33)</f>
        <v>0</v>
      </c>
      <c r="J34" s="19">
        <f>SUM(J7,J11,J15,J19,J23,J24,J28,J32:J33)</f>
        <v>64927.6</v>
      </c>
      <c r="K34" s="19">
        <f>SUM(K7,K11,K15,K19,K23,K24,K28,K32:K33)</f>
        <v>188702.39999999997</v>
      </c>
    </row>
    <row r="35" spans="1:14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4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8" spans="1:14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4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</row>
    <row r="40" spans="1:14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N40" s="8"/>
    </row>
    <row r="41" spans="1:14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</row>
    <row r="42" spans="1:14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</row>
    <row r="43" spans="1:14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</row>
    <row r="44" spans="1:14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</row>
    <row r="45" spans="1:14" x14ac:dyDescent="0.25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</row>
    <row r="46" spans="1:14" x14ac:dyDescent="0.25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</row>
    <row r="47" spans="1:14" x14ac:dyDescent="0.25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4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1:11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1" x14ac:dyDescent="0.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1:1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</row>
    <row r="52" spans="1:11" x14ac:dyDescent="0.25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</row>
    <row r="53" spans="1:1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</row>
    <row r="54" spans="1:11" x14ac:dyDescent="0.25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</row>
    <row r="55" spans="1:11" x14ac:dyDescent="0.25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</row>
    <row r="56" spans="1:1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spans="1:11" x14ac:dyDescent="0.25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</row>
    <row r="58" spans="1:11" x14ac:dyDescent="0.25">
      <c r="A58" s="20"/>
      <c r="B58" s="21"/>
      <c r="C58" s="21"/>
      <c r="D58" s="21"/>
      <c r="E58" s="21"/>
      <c r="F58" s="21"/>
      <c r="G58" s="21"/>
      <c r="H58" s="21"/>
      <c r="I58" s="21"/>
      <c r="J58" s="21"/>
      <c r="K58" s="22"/>
    </row>
    <row r="60" spans="1:11" x14ac:dyDescent="0.25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</row>
    <row r="61" spans="1:11" x14ac:dyDescent="0.25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</row>
    <row r="62" spans="1:11" x14ac:dyDescent="0.25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</row>
    <row r="63" spans="1:11" x14ac:dyDescent="0.25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</row>
    <row r="64" spans="1:11" x14ac:dyDescent="0.25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</row>
    <row r="65" spans="1:11" x14ac:dyDescent="0.25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</row>
    <row r="66" spans="1:11" x14ac:dyDescent="0.25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</row>
    <row r="67" spans="1:11" x14ac:dyDescent="0.25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</row>
    <row r="68" spans="1:11" x14ac:dyDescent="0.25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21"/>
    </row>
    <row r="69" spans="1:11" x14ac:dyDescent="0.25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</row>
    <row r="70" spans="1:11" x14ac:dyDescent="0.25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</row>
    <row r="71" spans="1:11" x14ac:dyDescent="0.25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</row>
    <row r="72" spans="1:11" x14ac:dyDescent="0.25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</row>
    <row r="73" spans="1:11" x14ac:dyDescent="0.25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</row>
    <row r="74" spans="1:11" x14ac:dyDescent="0.25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</row>
    <row r="75" spans="1:11" x14ac:dyDescent="0.25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</row>
    <row r="76" spans="1:11" x14ac:dyDescent="0.25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</row>
    <row r="77" spans="1:11" x14ac:dyDescent="0.25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</row>
    <row r="78" spans="1:11" x14ac:dyDescent="0.25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</row>
    <row r="79" spans="1:11" x14ac:dyDescent="0.25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</row>
    <row r="80" spans="1:11" x14ac:dyDescent="0.25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</row>
    <row r="81" spans="1:11" x14ac:dyDescent="0.25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</row>
    <row r="82" spans="1:11" x14ac:dyDescent="0.25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</row>
    <row r="83" spans="1:11" x14ac:dyDescent="0.25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</row>
    <row r="84" spans="1:11" x14ac:dyDescent="0.25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</row>
    <row r="85" spans="1:11" x14ac:dyDescent="0.25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</row>
    <row r="86" spans="1:11" x14ac:dyDescent="0.25">
      <c r="A86" s="21"/>
      <c r="B86" s="21"/>
      <c r="C86" s="21"/>
      <c r="D86" s="21"/>
      <c r="E86" s="21"/>
      <c r="F86" s="21"/>
      <c r="G86" s="21"/>
      <c r="H86" s="21"/>
      <c r="I86" s="21"/>
      <c r="J86" s="21"/>
      <c r="K86" s="21"/>
    </row>
    <row r="87" spans="1:11" x14ac:dyDescent="0.25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</row>
    <row r="88" spans="1:11" x14ac:dyDescent="0.25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</row>
    <row r="89" spans="1:11" x14ac:dyDescent="0.25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</row>
    <row r="90" spans="1:11" x14ac:dyDescent="0.25">
      <c r="A90" s="21"/>
      <c r="B90" s="21"/>
      <c r="C90" s="21"/>
      <c r="D90" s="21"/>
      <c r="E90" s="21"/>
      <c r="F90" s="21"/>
      <c r="G90" s="21"/>
      <c r="H90" s="21"/>
      <c r="I90" s="21"/>
      <c r="J90" s="21"/>
      <c r="K90" s="21"/>
    </row>
    <row r="91" spans="1:11" x14ac:dyDescent="0.25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</row>
    <row r="92" spans="1:11" x14ac:dyDescent="0.25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</row>
    <row r="93" spans="1:11" x14ac:dyDescent="0.25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</row>
    <row r="94" spans="1:11" x14ac:dyDescent="0.25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</row>
    <row r="95" spans="1:11" x14ac:dyDescent="0.25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</row>
    <row r="96" spans="1:11" x14ac:dyDescent="0.25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</row>
    <row r="97" spans="1:11" x14ac:dyDescent="0.25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</row>
    <row r="98" spans="1:11" x14ac:dyDescent="0.25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</row>
    <row r="99" spans="1:11" x14ac:dyDescent="0.25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</row>
    <row r="100" spans="1:11" x14ac:dyDescent="0.25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</row>
    <row r="101" spans="1:11" x14ac:dyDescent="0.25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</row>
    <row r="102" spans="1:11" x14ac:dyDescent="0.25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</row>
    <row r="103" spans="1:11" x14ac:dyDescent="0.25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</row>
    <row r="104" spans="1:11" x14ac:dyDescent="0.25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</row>
    <row r="105" spans="1:11" x14ac:dyDescent="0.25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</row>
    <row r="106" spans="1:11" x14ac:dyDescent="0.25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</row>
    <row r="107" spans="1:11" x14ac:dyDescent="0.25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</row>
    <row r="108" spans="1:11" x14ac:dyDescent="0.25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</row>
    <row r="109" spans="1:11" x14ac:dyDescent="0.25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</row>
    <row r="110" spans="1:11" x14ac:dyDescent="0.25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</row>
    <row r="111" spans="1:11" x14ac:dyDescent="0.25">
      <c r="A111" s="21"/>
      <c r="B111" s="21"/>
      <c r="C111" s="21"/>
      <c r="D111" s="21"/>
      <c r="E111" s="21"/>
      <c r="F111" s="21"/>
      <c r="G111" s="21"/>
      <c r="H111" s="21"/>
      <c r="I111" s="21"/>
      <c r="J111" s="21"/>
      <c r="K111" s="21"/>
    </row>
    <row r="112" spans="1:11" x14ac:dyDescent="0.25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</row>
    <row r="113" spans="1:11" x14ac:dyDescent="0.25">
      <c r="A113" s="21"/>
      <c r="B113" s="21"/>
      <c r="C113" s="21"/>
      <c r="D113" s="21"/>
      <c r="E113" s="21"/>
      <c r="F113" s="21"/>
      <c r="G113" s="21"/>
      <c r="H113" s="21"/>
      <c r="I113" s="21"/>
      <c r="J113" s="21"/>
      <c r="K113" s="21"/>
    </row>
    <row r="114" spans="1:11" x14ac:dyDescent="0.25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</row>
    <row r="115" spans="1:11" x14ac:dyDescent="0.25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</row>
    <row r="116" spans="1:11" x14ac:dyDescent="0.25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</row>
    <row r="117" spans="1:11" x14ac:dyDescent="0.25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</row>
    <row r="118" spans="1:11" x14ac:dyDescent="0.25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</row>
    <row r="119" spans="1:11" x14ac:dyDescent="0.25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</row>
    <row r="120" spans="1:11" x14ac:dyDescent="0.25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</row>
    <row r="121" spans="1:11" x14ac:dyDescent="0.25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</row>
    <row r="122" spans="1:11" x14ac:dyDescent="0.25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</row>
    <row r="123" spans="1:11" x14ac:dyDescent="0.25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</row>
    <row r="124" spans="1:11" x14ac:dyDescent="0.25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</row>
    <row r="125" spans="1:11" x14ac:dyDescent="0.25">
      <c r="A125" s="21"/>
      <c r="B125" s="21"/>
      <c r="C125" s="21"/>
      <c r="D125" s="21"/>
      <c r="E125" s="21"/>
      <c r="F125" s="21"/>
      <c r="G125" s="21"/>
      <c r="H125" s="21"/>
      <c r="I125" s="21"/>
      <c r="J125" s="21"/>
      <c r="K125" s="21"/>
    </row>
    <row r="126" spans="1:11" x14ac:dyDescent="0.25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</row>
    <row r="127" spans="1:11" x14ac:dyDescent="0.25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</row>
    <row r="128" spans="1:11" x14ac:dyDescent="0.25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</row>
    <row r="129" spans="1:1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</row>
    <row r="130" spans="1:11" x14ac:dyDescent="0.25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</row>
    <row r="131" spans="1:11" x14ac:dyDescent="0.25">
      <c r="A131" s="21"/>
      <c r="B131" s="21"/>
      <c r="C131" s="21"/>
      <c r="D131" s="21"/>
      <c r="E131" s="21"/>
      <c r="F131" s="21"/>
      <c r="G131" s="21"/>
      <c r="H131" s="21"/>
      <c r="I131" s="21"/>
      <c r="J131" s="21"/>
      <c r="K131" s="21"/>
    </row>
    <row r="132" spans="1:11" x14ac:dyDescent="0.25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</row>
    <row r="133" spans="1:11" x14ac:dyDescent="0.25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</row>
    <row r="134" spans="1:11" x14ac:dyDescent="0.25">
      <c r="A134" s="21"/>
      <c r="B134" s="21"/>
      <c r="C134" s="21"/>
      <c r="D134" s="21"/>
      <c r="E134" s="21"/>
      <c r="F134" s="21"/>
      <c r="G134" s="21"/>
      <c r="H134" s="21"/>
      <c r="I134" s="21"/>
      <c r="J134" s="21"/>
      <c r="K134" s="21"/>
    </row>
    <row r="135" spans="1:11" x14ac:dyDescent="0.25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</row>
    <row r="136" spans="1:11" x14ac:dyDescent="0.25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</row>
    <row r="137" spans="1:11" x14ac:dyDescent="0.25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</row>
    <row r="138" spans="1:11" x14ac:dyDescent="0.25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</row>
    <row r="139" spans="1:11" x14ac:dyDescent="0.25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</row>
    <row r="140" spans="1:11" ht="13.5" customHeight="1" x14ac:dyDescent="0.25">
      <c r="A140" s="21"/>
      <c r="B140" s="21"/>
      <c r="C140" s="21"/>
      <c r="D140" s="21"/>
      <c r="E140" s="21"/>
      <c r="F140" s="21"/>
      <c r="G140" s="21"/>
      <c r="H140" s="21"/>
      <c r="I140" s="21"/>
      <c r="J140" s="21"/>
      <c r="K140" s="21"/>
    </row>
    <row r="141" spans="1:11" x14ac:dyDescent="0.25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</row>
    <row r="142" spans="1:11" x14ac:dyDescent="0.25">
      <c r="A142" s="21"/>
      <c r="B142" s="21"/>
      <c r="C142" s="21"/>
      <c r="D142" s="21"/>
      <c r="E142" s="21"/>
      <c r="F142" s="21"/>
      <c r="G142" s="21"/>
      <c r="H142" s="21"/>
      <c r="I142" s="21"/>
      <c r="J142" s="21"/>
      <c r="K142" s="21"/>
    </row>
    <row r="143" spans="1:11" x14ac:dyDescent="0.25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</row>
    <row r="144" spans="1:11" x14ac:dyDescent="0.25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</row>
    <row r="145" spans="1:11" x14ac:dyDescent="0.25">
      <c r="A145" s="21"/>
      <c r="B145" s="21"/>
      <c r="C145" s="21"/>
      <c r="D145" s="21"/>
      <c r="E145" s="21"/>
      <c r="F145" s="21"/>
      <c r="G145" s="21"/>
      <c r="H145" s="21"/>
      <c r="I145" s="21"/>
      <c r="J145" s="21"/>
      <c r="K145" s="21"/>
    </row>
    <row r="146" spans="1:11" x14ac:dyDescent="0.25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</row>
    <row r="147" spans="1:11" x14ac:dyDescent="0.25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</row>
    <row r="148" spans="1:11" x14ac:dyDescent="0.25">
      <c r="A148" s="21"/>
      <c r="B148" s="21"/>
      <c r="C148" s="21"/>
      <c r="D148" s="21"/>
      <c r="E148" s="21"/>
      <c r="F148" s="21"/>
      <c r="G148" s="21"/>
      <c r="H148" s="21"/>
      <c r="I148" s="21"/>
      <c r="J148" s="21"/>
      <c r="K148" s="21"/>
    </row>
    <row r="149" spans="1:11" x14ac:dyDescent="0.25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</row>
    <row r="150" spans="1:11" x14ac:dyDescent="0.25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</row>
    <row r="151" spans="1:11" x14ac:dyDescent="0.25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</row>
    <row r="152" spans="1:11" x14ac:dyDescent="0.25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</row>
    <row r="153" spans="1:11" x14ac:dyDescent="0.25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</row>
    <row r="154" spans="1:11" x14ac:dyDescent="0.25">
      <c r="A154" s="21"/>
      <c r="B154" s="21"/>
      <c r="C154" s="21"/>
      <c r="D154" s="21"/>
      <c r="E154" s="21"/>
      <c r="F154" s="21"/>
      <c r="G154" s="21"/>
      <c r="H154" s="21"/>
      <c r="I154" s="21"/>
      <c r="J154" s="21"/>
      <c r="K154" s="21"/>
    </row>
    <row r="155" spans="1:11" x14ac:dyDescent="0.25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</row>
    <row r="156" spans="1:11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</row>
    <row r="157" spans="1:11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</row>
    <row r="158" spans="1:11" x14ac:dyDescent="0.25">
      <c r="A158" s="21"/>
      <c r="B158" s="21"/>
      <c r="C158" s="21"/>
      <c r="D158" s="21"/>
      <c r="E158" s="21"/>
      <c r="F158" s="21"/>
      <c r="G158" s="21"/>
      <c r="H158" s="21"/>
      <c r="I158" s="21"/>
      <c r="J158" s="21"/>
      <c r="K158" s="21"/>
    </row>
    <row r="159" spans="1:11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</row>
    <row r="160" spans="1:11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</row>
    <row r="161" spans="1:11" x14ac:dyDescent="0.25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</row>
    <row r="162" spans="1:11" x14ac:dyDescent="0.25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</row>
    <row r="163" spans="1:11" x14ac:dyDescent="0.25">
      <c r="A163" s="21"/>
      <c r="B163" s="21"/>
      <c r="C163" s="21"/>
      <c r="D163" s="21"/>
      <c r="E163" s="21"/>
      <c r="F163" s="21"/>
      <c r="G163" s="21"/>
      <c r="H163" s="21"/>
      <c r="I163" s="21"/>
      <c r="J163" s="21"/>
      <c r="K163" s="21"/>
    </row>
    <row r="164" spans="1:11" x14ac:dyDescent="0.25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</row>
    <row r="165" spans="1:11" x14ac:dyDescent="0.25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</row>
    <row r="166" spans="1:11" x14ac:dyDescent="0.25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</row>
    <row r="167" spans="1:11" x14ac:dyDescent="0.25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</row>
    <row r="168" spans="1:11" ht="14.25" customHeight="1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</row>
    <row r="169" spans="1:11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</row>
    <row r="170" spans="1:11" x14ac:dyDescent="0.25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</row>
    <row r="171" spans="1:11" x14ac:dyDescent="0.25">
      <c r="A171" s="21"/>
      <c r="B171" s="21"/>
      <c r="C171" s="21"/>
      <c r="D171" s="21"/>
      <c r="E171" s="21"/>
      <c r="F171" s="21"/>
      <c r="G171" s="21"/>
      <c r="H171" s="21"/>
      <c r="I171" s="21"/>
      <c r="J171" s="21"/>
      <c r="K171" s="21"/>
    </row>
    <row r="172" spans="1:11" x14ac:dyDescent="0.25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</row>
    <row r="173" spans="1:11" x14ac:dyDescent="0.25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</row>
    <row r="174" spans="1:11" x14ac:dyDescent="0.25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</row>
    <row r="175" spans="1:11" x14ac:dyDescent="0.25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</row>
    <row r="176" spans="1:11" x14ac:dyDescent="0.25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</row>
    <row r="177" spans="1:11" x14ac:dyDescent="0.25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</row>
    <row r="178" spans="1:11" x14ac:dyDescent="0.25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</row>
    <row r="179" spans="1:11" x14ac:dyDescent="0.25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</row>
    <row r="180" spans="1:11" x14ac:dyDescent="0.25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</row>
    <row r="181" spans="1:11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</row>
    <row r="182" spans="1:11" x14ac:dyDescent="0.25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</row>
    <row r="183" spans="1:11" x14ac:dyDescent="0.25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</row>
    <row r="184" spans="1:11" x14ac:dyDescent="0.25">
      <c r="A184" s="21"/>
      <c r="B184" s="21"/>
      <c r="C184" s="21"/>
      <c r="D184" s="21"/>
      <c r="E184" s="21"/>
      <c r="F184" s="21"/>
      <c r="G184" s="21"/>
      <c r="H184" s="21"/>
      <c r="I184" s="21"/>
      <c r="J184" s="21"/>
      <c r="K184" s="21"/>
    </row>
    <row r="185" spans="1:11" x14ac:dyDescent="0.25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</row>
    <row r="186" spans="1:11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</row>
    <row r="187" spans="1:11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</row>
    <row r="188" spans="1:11" x14ac:dyDescent="0.25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</row>
    <row r="189" spans="1:11" x14ac:dyDescent="0.25">
      <c r="A189" s="21"/>
      <c r="B189" s="21"/>
      <c r="C189" s="21"/>
      <c r="D189" s="21"/>
      <c r="E189" s="21"/>
      <c r="F189" s="21"/>
      <c r="G189" s="21"/>
      <c r="H189" s="21"/>
      <c r="I189" s="21"/>
      <c r="J189" s="21"/>
      <c r="K189" s="21"/>
    </row>
    <row r="190" spans="1:11" x14ac:dyDescent="0.25">
      <c r="A190" s="21"/>
      <c r="B190" s="21"/>
      <c r="C190" s="21"/>
      <c r="D190" s="21"/>
      <c r="E190" s="21"/>
      <c r="F190" s="21"/>
      <c r="G190" s="21"/>
      <c r="H190" s="21"/>
      <c r="I190" s="21"/>
      <c r="J190" s="21"/>
      <c r="K190" s="21"/>
    </row>
    <row r="191" spans="1:11" x14ac:dyDescent="0.25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</row>
    <row r="192" spans="1:11" x14ac:dyDescent="0.25">
      <c r="A192" s="21"/>
      <c r="B192" s="21"/>
      <c r="C192" s="21"/>
      <c r="D192" s="21"/>
      <c r="E192" s="21"/>
      <c r="F192" s="21"/>
      <c r="G192" s="21"/>
      <c r="H192" s="21"/>
      <c r="I192" s="21"/>
      <c r="J192" s="21"/>
      <c r="K192" s="21"/>
    </row>
    <row r="193" spans="1:11" x14ac:dyDescent="0.25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</row>
    <row r="194" spans="1:11" x14ac:dyDescent="0.25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</row>
    <row r="195" spans="1:11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</row>
    <row r="196" spans="1:11" x14ac:dyDescent="0.25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</row>
    <row r="197" spans="1:11" x14ac:dyDescent="0.25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</row>
    <row r="198" spans="1:11" x14ac:dyDescent="0.25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</row>
    <row r="199" spans="1:11" x14ac:dyDescent="0.25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</row>
    <row r="200" spans="1:11" x14ac:dyDescent="0.25">
      <c r="A200" s="21"/>
      <c r="B200" s="21"/>
      <c r="C200" s="21"/>
      <c r="D200" s="21"/>
      <c r="E200" s="21"/>
      <c r="F200" s="21"/>
      <c r="G200" s="21"/>
      <c r="H200" s="21"/>
      <c r="I200" s="21"/>
      <c r="J200" s="21"/>
      <c r="K200" s="21"/>
    </row>
    <row r="201" spans="1:11" x14ac:dyDescent="0.25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</row>
    <row r="202" spans="1:11" x14ac:dyDescent="0.25">
      <c r="A202" s="21"/>
      <c r="B202" s="21"/>
      <c r="C202" s="21"/>
      <c r="D202" s="21"/>
      <c r="E202" s="21"/>
      <c r="F202" s="21"/>
      <c r="G202" s="21"/>
      <c r="H202" s="21"/>
      <c r="I202" s="21"/>
      <c r="J202" s="21"/>
      <c r="K202" s="21"/>
    </row>
    <row r="203" spans="1:11" x14ac:dyDescent="0.25">
      <c r="A203" s="21"/>
      <c r="B203" s="21"/>
      <c r="C203" s="21"/>
      <c r="D203" s="21"/>
      <c r="E203" s="21"/>
      <c r="F203" s="21"/>
      <c r="G203" s="21"/>
      <c r="H203" s="21"/>
      <c r="I203" s="21"/>
      <c r="J203" s="21"/>
      <c r="K203" s="21"/>
    </row>
    <row r="204" spans="1:11" x14ac:dyDescent="0.25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</row>
    <row r="205" spans="1:11" x14ac:dyDescent="0.25">
      <c r="A205" s="21"/>
      <c r="B205" s="21"/>
      <c r="C205" s="21"/>
      <c r="D205" s="21"/>
      <c r="E205" s="21"/>
      <c r="F205" s="21"/>
      <c r="G205" s="21"/>
      <c r="H205" s="21"/>
      <c r="I205" s="21"/>
      <c r="J205" s="21"/>
      <c r="K205" s="21"/>
    </row>
    <row r="206" spans="1:11" x14ac:dyDescent="0.25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</row>
    <row r="207" spans="1:11" x14ac:dyDescent="0.25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</row>
    <row r="208" spans="1:11" x14ac:dyDescent="0.25">
      <c r="A208" s="21"/>
      <c r="B208" s="21"/>
      <c r="C208" s="21"/>
      <c r="D208" s="21"/>
      <c r="E208" s="21"/>
      <c r="F208" s="21"/>
      <c r="G208" s="21"/>
      <c r="H208" s="21"/>
      <c r="I208" s="21"/>
      <c r="J208" s="21"/>
      <c r="K208" s="21"/>
    </row>
    <row r="209" spans="1:11" x14ac:dyDescent="0.25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</row>
    <row r="210" spans="1:11" x14ac:dyDescent="0.25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</row>
    <row r="211" spans="1:11" x14ac:dyDescent="0.25">
      <c r="A211" s="21"/>
      <c r="B211" s="21"/>
      <c r="C211" s="21"/>
      <c r="D211" s="21"/>
      <c r="E211" s="21"/>
      <c r="F211" s="21"/>
      <c r="G211" s="21"/>
      <c r="H211" s="21"/>
      <c r="I211" s="21"/>
      <c r="J211" s="21"/>
      <c r="K211" s="21"/>
    </row>
    <row r="212" spans="1:11" x14ac:dyDescent="0.25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</row>
    <row r="213" spans="1:11" x14ac:dyDescent="0.25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</row>
    <row r="214" spans="1:11" x14ac:dyDescent="0.25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</row>
  </sheetData>
  <mergeCells count="9">
    <mergeCell ref="A26:K27"/>
    <mergeCell ref="A30:K31"/>
    <mergeCell ref="A34:D34"/>
    <mergeCell ref="A1:K3"/>
    <mergeCell ref="A4:K5"/>
    <mergeCell ref="A9:K10"/>
    <mergeCell ref="A13:K14"/>
    <mergeCell ref="A17:K18"/>
    <mergeCell ref="A21:K22"/>
  </mergeCells>
  <pageMargins left="0.39370078740157483" right="0.27559055118110237" top="1.1417322834645669" bottom="0.78740157480314965" header="0.15748031496062992" footer="0.31496062992125984"/>
  <pageSetup scale="70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AGOSTO INTERINATO 2023</vt:lpstr>
      <vt:lpstr>' AGOSTO INTERINATO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2023-10-06T16:18:22Z</cp:lastPrinted>
  <dcterms:created xsi:type="dcterms:W3CDTF">2023-09-13T18:40:09Z</dcterms:created>
  <dcterms:modified xsi:type="dcterms:W3CDTF">2023-10-06T17:48:58Z</dcterms:modified>
</cp:coreProperties>
</file>