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2435"/>
  </bookViews>
  <sheets>
    <sheet name="INTERINATO OCTUBRE 2022" sheetId="1" r:id="rId1"/>
  </sheets>
  <definedNames>
    <definedName name="_xlnm.Print_Area" localSheetId="0">'INTERINATO OCTUBRE 2022'!$A$1:$K$46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1" i="1"/>
  <c r="K21" i="1" s="1"/>
  <c r="H22" i="1"/>
  <c r="G22" i="1"/>
  <c r="F22" i="1"/>
  <c r="E22" i="1"/>
  <c r="J17" i="1" l="1"/>
  <c r="K17" i="1" s="1"/>
  <c r="J19" i="1"/>
  <c r="K19" i="1" s="1"/>
  <c r="J20" i="1"/>
  <c r="K20" i="1" s="1"/>
  <c r="J14" i="1" l="1"/>
  <c r="K14" i="1" s="1"/>
  <c r="J18" i="1"/>
  <c r="J16" i="1"/>
  <c r="K16" i="1" s="1"/>
  <c r="J15" i="1"/>
  <c r="K15" i="1" s="1"/>
  <c r="K18" i="1" l="1"/>
  <c r="J22" i="1"/>
  <c r="K22" i="1" s="1"/>
</calcChain>
</file>

<file path=xl/sharedStrings.xml><?xml version="1.0" encoding="utf-8"?>
<sst xmlns="http://schemas.openxmlformats.org/spreadsheetml/2006/main" count="39" uniqueCount="32">
  <si>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</si>
  <si>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</si>
  <si>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</si>
  <si>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</si>
  <si>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</si>
  <si>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</si>
  <si>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</si>
  <si>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</si>
  <si>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</si>
  <si>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</si>
  <si>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</si>
  <si>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</si>
  <si>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</si>
  <si>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</si>
  <si>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</si>
  <si>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</si>
  <si>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</si>
  <si>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</si>
  <si>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</si>
  <si>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</si>
  <si>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</si>
  <si>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</si>
  <si>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</si>
  <si>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</si>
  <si>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</si>
  <si>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</si>
  <si>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</si>
  <si>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</si>
  <si>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</si>
  <si>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 xml:space="preserve">CRISTIANA MARIA RAMOS CASTILLO </t>
  </si>
  <si>
    <t>Total General</t>
  </si>
  <si>
    <t>SUELDOS PERSONAL EN INTERINATO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</si>
</sst>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0" fillId="4" borderId="0" xfId="0" applyFill="1" applyBorder="1"/>
    <xf numFmtId="0" fontId="2" fillId="4" borderId="0" xfId="0" applyFont="1" applyFill="1" applyBorder="1" applyAlignment="1">
      <alignment vertical="center"/>
    </xf>
    <xf numFmtId="0" fontId="0" fillId="4" borderId="0" xfId="0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104775</xdr:colOff>
      <xdr:row>8</xdr:row>
      <xdr:rowOff>188953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857375" cy="1455778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xmlns="" id="{AB57CDA7-100A-4760-80B7-CFBA664315BA}"/>
            </a:ext>
          </a:extLst>
        </xdr:cNvPr>
        <xdr:cNvSpPr txBox="1"/>
      </xdr:nvSpPr>
      <xdr:spPr>
        <a:xfrm>
          <a:off x="603250" y="63277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Báez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1162050</xdr:colOff>
      <xdr:row>31</xdr:row>
      <xdr:rowOff>47625</xdr:rowOff>
    </xdr:from>
    <xdr:to>
      <xdr:col>5</xdr:col>
      <xdr:colOff>619125</xdr:colOff>
      <xdr:row>38</xdr:row>
      <xdr:rowOff>67506</xdr:rowOff>
    </xdr:to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xmlns="" id="{C8259016-0589-4A83-AE24-306B079A4E05}"/>
            </a:ext>
          </a:extLst>
        </xdr:cNvPr>
        <xdr:cNvSpPr txBox="1"/>
      </xdr:nvSpPr>
      <xdr:spPr>
        <a:xfrm>
          <a:off x="4857750" y="6372225"/>
          <a:ext cx="300990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xmlns="" id="{B6B9EF0B-B28C-49C2-A51F-C4E333F76717}"/>
            </a:ext>
          </a:extLst>
        </xdr:cNvPr>
        <xdr:cNvSpPr txBox="1"/>
      </xdr:nvSpPr>
      <xdr:spPr>
        <a:xfrm>
          <a:off x="9667875" y="63246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52"/>
  <sheetViews>
    <sheetView tabSelected="1" topLeftCell="B7" zoomScaleNormal="100" workbookViewId="0">
      <selection activeCell="G7" sqref="G7"/>
    </sheetView>
  </sheetViews>
  <sheetFormatPr baseColWidth="10"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8" t="s">
        <v>31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.2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x14ac:dyDescent="0.25">
      <c r="A11" s="30" t="s">
        <v>28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s="25" customForma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8.75" customHeight="1" x14ac:dyDescent="0.25">
      <c r="A13" s="2" t="s">
        <v>27</v>
      </c>
      <c r="B13" s="3" t="s">
        <v>0</v>
      </c>
      <c r="C13" s="3" t="s">
        <v>2</v>
      </c>
      <c r="D13" s="3" t="s">
        <v>1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1:11" ht="15.75" x14ac:dyDescent="0.25">
      <c r="A14" s="4">
        <v>1</v>
      </c>
      <c r="B14" s="21" t="s">
        <v>20</v>
      </c>
      <c r="C14" s="4" t="s">
        <v>10</v>
      </c>
      <c r="D14" s="21" t="s">
        <v>21</v>
      </c>
      <c r="E14" s="22">
        <v>23240</v>
      </c>
      <c r="F14" s="22">
        <v>666.99</v>
      </c>
      <c r="G14" s="22">
        <v>4759.12</v>
      </c>
      <c r="H14" s="22">
        <v>706.5</v>
      </c>
      <c r="I14" s="22">
        <v>0</v>
      </c>
      <c r="J14" s="22">
        <f t="shared" ref="J14:J21" si="0">F14+G14+H14+I14</f>
        <v>6132.61</v>
      </c>
      <c r="K14" s="22">
        <f>E14-J14</f>
        <v>17107.39</v>
      </c>
    </row>
    <row r="15" spans="1:11" ht="15.75" x14ac:dyDescent="0.25">
      <c r="A15" s="17">
        <v>2</v>
      </c>
      <c r="B15" s="18" t="s">
        <v>14</v>
      </c>
      <c r="C15" s="17" t="s">
        <v>12</v>
      </c>
      <c r="D15" s="18" t="s">
        <v>15</v>
      </c>
      <c r="E15" s="20">
        <v>45000</v>
      </c>
      <c r="F15" s="20">
        <v>1291.5</v>
      </c>
      <c r="G15" s="20">
        <v>9410.68</v>
      </c>
      <c r="H15" s="20">
        <v>1368</v>
      </c>
      <c r="I15" s="20">
        <v>0</v>
      </c>
      <c r="J15" s="20">
        <f t="shared" si="0"/>
        <v>12070.18</v>
      </c>
      <c r="K15" s="19">
        <f t="shared" ref="K15:K22" si="1">E15-J15</f>
        <v>32929.82</v>
      </c>
    </row>
    <row r="16" spans="1:11" ht="15.75" x14ac:dyDescent="0.25">
      <c r="A16" s="17">
        <v>3</v>
      </c>
      <c r="B16" s="18" t="s">
        <v>16</v>
      </c>
      <c r="C16" s="17" t="s">
        <v>12</v>
      </c>
      <c r="D16" s="18" t="s">
        <v>17</v>
      </c>
      <c r="E16" s="20">
        <v>20000</v>
      </c>
      <c r="F16" s="20">
        <v>574</v>
      </c>
      <c r="G16" s="20">
        <v>4149.41</v>
      </c>
      <c r="H16" s="20">
        <v>608</v>
      </c>
      <c r="I16" s="20">
        <v>0</v>
      </c>
      <c r="J16" s="20">
        <f t="shared" si="0"/>
        <v>5331.41</v>
      </c>
      <c r="K16" s="19">
        <f t="shared" si="1"/>
        <v>14668.59</v>
      </c>
    </row>
    <row r="17" spans="1:11" ht="15.75" x14ac:dyDescent="0.25">
      <c r="A17" s="17">
        <v>4</v>
      </c>
      <c r="B17" s="18" t="s">
        <v>25</v>
      </c>
      <c r="C17" s="17" t="s">
        <v>12</v>
      </c>
      <c r="D17" s="18" t="s">
        <v>26</v>
      </c>
      <c r="E17" s="19">
        <v>23500</v>
      </c>
      <c r="F17" s="19">
        <v>674.45</v>
      </c>
      <c r="G17" s="19">
        <v>3561.52</v>
      </c>
      <c r="H17" s="19">
        <v>714.4</v>
      </c>
      <c r="I17" s="19">
        <v>0</v>
      </c>
      <c r="J17" s="19">
        <f t="shared" si="0"/>
        <v>4950.37</v>
      </c>
      <c r="K17" s="19">
        <f t="shared" si="1"/>
        <v>18549.63</v>
      </c>
    </row>
    <row r="18" spans="1:11" ht="15.75" x14ac:dyDescent="0.25">
      <c r="A18" s="17">
        <v>5</v>
      </c>
      <c r="B18" s="18" t="s">
        <v>18</v>
      </c>
      <c r="C18" s="17" t="s">
        <v>10</v>
      </c>
      <c r="D18" s="18" t="s">
        <v>19</v>
      </c>
      <c r="E18" s="20">
        <v>50000</v>
      </c>
      <c r="F18" s="20">
        <v>1435</v>
      </c>
      <c r="G18" s="20">
        <v>7901.93</v>
      </c>
      <c r="H18" s="20">
        <v>1520</v>
      </c>
      <c r="I18" s="20">
        <v>0</v>
      </c>
      <c r="J18" s="20">
        <f t="shared" si="0"/>
        <v>10856.93</v>
      </c>
      <c r="K18" s="19">
        <f t="shared" si="1"/>
        <v>39143.07</v>
      </c>
    </row>
    <row r="19" spans="1:11" ht="15.75" x14ac:dyDescent="0.25">
      <c r="A19" s="17">
        <v>6</v>
      </c>
      <c r="B19" s="18" t="s">
        <v>24</v>
      </c>
      <c r="C19" s="17" t="s">
        <v>10</v>
      </c>
      <c r="D19" s="18" t="s">
        <v>13</v>
      </c>
      <c r="E19" s="19">
        <v>35000</v>
      </c>
      <c r="F19" s="19">
        <v>1004.5</v>
      </c>
      <c r="G19" s="19">
        <v>7677.79</v>
      </c>
      <c r="H19" s="19">
        <v>1064</v>
      </c>
      <c r="I19" s="19">
        <v>0</v>
      </c>
      <c r="J19" s="19">
        <f t="shared" si="0"/>
        <v>9746.2900000000009</v>
      </c>
      <c r="K19" s="19">
        <f t="shared" si="1"/>
        <v>25253.71</v>
      </c>
    </row>
    <row r="20" spans="1:11" ht="18" customHeight="1" x14ac:dyDescent="0.25">
      <c r="A20" s="17">
        <v>7</v>
      </c>
      <c r="B20" s="18" t="s">
        <v>22</v>
      </c>
      <c r="C20" s="17" t="s">
        <v>10</v>
      </c>
      <c r="D20" s="18" t="s">
        <v>23</v>
      </c>
      <c r="E20" s="19">
        <v>34890</v>
      </c>
      <c r="F20" s="19">
        <v>1001.34</v>
      </c>
      <c r="G20" s="19">
        <v>7589.59</v>
      </c>
      <c r="H20" s="19">
        <v>1060.6600000000001</v>
      </c>
      <c r="I20" s="19">
        <v>0</v>
      </c>
      <c r="J20" s="19">
        <f t="shared" si="0"/>
        <v>9651.59</v>
      </c>
      <c r="K20" s="19">
        <f t="shared" si="1"/>
        <v>25238.41</v>
      </c>
    </row>
    <row r="21" spans="1:11" ht="18" customHeight="1" x14ac:dyDescent="0.25">
      <c r="A21" s="17">
        <v>8</v>
      </c>
      <c r="B21" s="18" t="s">
        <v>29</v>
      </c>
      <c r="C21" s="17" t="s">
        <v>10</v>
      </c>
      <c r="D21" s="18" t="s">
        <v>13</v>
      </c>
      <c r="E21" s="19">
        <v>5000</v>
      </c>
      <c r="F21" s="19">
        <v>143.5</v>
      </c>
      <c r="G21" s="19">
        <v>1176.1300000000001</v>
      </c>
      <c r="H21" s="19">
        <v>152</v>
      </c>
      <c r="I21" s="19">
        <v>0</v>
      </c>
      <c r="J21" s="19">
        <f t="shared" si="0"/>
        <v>1471.63</v>
      </c>
      <c r="K21" s="19">
        <f t="shared" si="1"/>
        <v>3528.37</v>
      </c>
    </row>
    <row r="22" spans="1:11" ht="22.5" customHeight="1" thickBot="1" x14ac:dyDescent="0.35">
      <c r="A22" s="29" t="s">
        <v>30</v>
      </c>
      <c r="B22" s="29"/>
      <c r="C22" s="29"/>
      <c r="D22" s="29"/>
      <c r="E22" s="26">
        <f t="shared" ref="E22:J22" si="2">SUM(E14:E21)</f>
        <v>236630</v>
      </c>
      <c r="F22" s="26">
        <f t="shared" si="2"/>
        <v>6791.28</v>
      </c>
      <c r="G22" s="26">
        <f t="shared" si="2"/>
        <v>46226.169999999991</v>
      </c>
      <c r="H22" s="26">
        <f t="shared" si="2"/>
        <v>7193.5599999999995</v>
      </c>
      <c r="I22" s="26">
        <f t="shared" si="2"/>
        <v>0</v>
      </c>
      <c r="J22" s="26">
        <f t="shared" si="2"/>
        <v>60211.01</v>
      </c>
      <c r="K22" s="27">
        <f t="shared" si="1"/>
        <v>176418.99</v>
      </c>
    </row>
    <row r="23" spans="1:11" ht="16.5" thickTop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75" x14ac:dyDescent="0.25">
      <c r="A24" s="5"/>
      <c r="B24" s="32"/>
      <c r="C24" s="32"/>
      <c r="D24" s="7"/>
      <c r="E24" s="8"/>
      <c r="F24" s="8"/>
      <c r="G24" s="8"/>
      <c r="H24" s="8"/>
      <c r="I24" s="8"/>
      <c r="J24" s="8"/>
      <c r="K24" s="8"/>
    </row>
    <row r="25" spans="1:11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75" x14ac:dyDescent="0.25">
      <c r="A26" s="5"/>
      <c r="B26" s="9"/>
      <c r="C26" s="10"/>
      <c r="D26" s="9"/>
      <c r="E26" s="11"/>
      <c r="F26" s="12"/>
      <c r="G26" s="12"/>
      <c r="H26" s="12"/>
      <c r="I26" s="12"/>
      <c r="J26" s="12"/>
      <c r="K26" s="12"/>
    </row>
    <row r="27" spans="1:11" ht="15.75" x14ac:dyDescent="0.25">
      <c r="A27" s="5"/>
      <c r="B27" s="9"/>
      <c r="C27" s="10"/>
      <c r="D27" s="9"/>
      <c r="E27" s="11"/>
      <c r="F27" s="12"/>
      <c r="G27" s="12"/>
      <c r="H27" s="12"/>
      <c r="I27" s="12"/>
      <c r="J27" s="12"/>
      <c r="K27" s="12"/>
    </row>
    <row r="28" spans="1:11" ht="15.75" x14ac:dyDescent="0.25">
      <c r="A28" s="5"/>
      <c r="B28" s="9"/>
      <c r="C28" s="10"/>
      <c r="D28" s="9"/>
      <c r="E28" s="11"/>
      <c r="F28" s="12"/>
      <c r="G28" s="12"/>
      <c r="H28" s="12"/>
      <c r="I28" s="12"/>
      <c r="J28" s="12"/>
      <c r="K28" s="12"/>
    </row>
    <row r="29" spans="1:11" ht="15.75" x14ac:dyDescent="0.25">
      <c r="A29" s="5"/>
      <c r="B29" s="9"/>
      <c r="C29" s="10"/>
      <c r="D29" s="9"/>
      <c r="E29" s="11"/>
      <c r="F29" s="12"/>
      <c r="G29" s="12"/>
      <c r="H29" s="12"/>
      <c r="I29" s="12"/>
      <c r="J29" s="12"/>
      <c r="K29" s="12"/>
    </row>
    <row r="30" spans="1:11" ht="15.75" x14ac:dyDescent="0.25">
      <c r="A30" s="5"/>
      <c r="B30" s="13"/>
      <c r="C30" s="13"/>
      <c r="D30" s="13"/>
      <c r="E30" s="14"/>
      <c r="F30" s="14"/>
      <c r="G30" s="14"/>
      <c r="H30" s="14"/>
      <c r="I30" s="14"/>
      <c r="J30" s="14"/>
      <c r="K30" s="14"/>
    </row>
    <row r="31" spans="1:11" ht="15.75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5.75" x14ac:dyDescent="0.25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.75" x14ac:dyDescent="0.25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5.75" x14ac:dyDescent="0.25">
      <c r="A34" s="5"/>
      <c r="B34" s="9"/>
      <c r="C34" s="10"/>
      <c r="D34" s="9"/>
      <c r="E34" s="11"/>
      <c r="F34" s="11"/>
      <c r="G34" s="11"/>
      <c r="H34" s="11"/>
      <c r="I34" s="11"/>
      <c r="J34" s="11"/>
      <c r="K34" s="11"/>
    </row>
    <row r="35" spans="1:11" ht="15.75" x14ac:dyDescent="0.25">
      <c r="A35" s="5"/>
      <c r="B35" s="9"/>
      <c r="C35" s="10"/>
      <c r="D35" s="9"/>
      <c r="E35" s="11"/>
      <c r="F35" s="11"/>
      <c r="G35" s="11"/>
      <c r="H35" s="11"/>
      <c r="I35" s="11"/>
      <c r="J35" s="11"/>
      <c r="K35" s="11"/>
    </row>
    <row r="36" spans="1:11" ht="15.75" x14ac:dyDescent="0.25">
      <c r="A36" s="5"/>
      <c r="B36" s="13"/>
      <c r="C36" s="13"/>
      <c r="D36" s="13"/>
      <c r="E36" s="16"/>
      <c r="F36" s="16"/>
      <c r="G36" s="16"/>
      <c r="H36" s="16"/>
      <c r="I36" s="16"/>
      <c r="J36" s="16"/>
      <c r="K36" s="16"/>
    </row>
    <row r="37" spans="1:11" ht="18.75" customHeight="1" x14ac:dyDescent="0.25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x14ac:dyDescent="0.25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ref="B14:K20">
    <sortCondition ref="B14"/>
  </sortState>
  <mergeCells count="5">
    <mergeCell ref="A9:K9"/>
    <mergeCell ref="A22:D22"/>
    <mergeCell ref="A11:K11"/>
    <mergeCell ref="B10:K10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OCTUBRE 2022</vt:lpstr>
      <vt:lpstr>'INTERINATO OCTUBRE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2022-10-05T17:23:03Z</cp:lastPrinted>
  <dcterms:created xsi:type="dcterms:W3CDTF">2022-05-16T14:17:59Z</dcterms:created>
  <dcterms:modified xsi:type="dcterms:W3CDTF">2022-11-08T19:10:04Z</dcterms:modified>
</cp:coreProperties>
</file>