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MARZO 2023\"/>
    </mc:Choice>
  </mc:AlternateContent>
  <xr:revisionPtr revIDLastSave="0" documentId="8_{90CCF28F-41DF-4C88-86EB-E36B78878435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INTERINATO MARZO 2023" sheetId="1" r:id="rId1"/>
  </sheets>
  <definedNames>
    <definedName name="_xlnm.Print_Area" localSheetId="0">'INTERINATO MARZO 2023'!$A$1:$K$43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E33" i="1"/>
  <c r="J32" i="1"/>
  <c r="K32" i="1" s="1"/>
  <c r="J31" i="1"/>
  <c r="K31" i="1" s="1"/>
  <c r="J27" i="1"/>
  <c r="K27" i="1" s="1"/>
  <c r="J23" i="1"/>
  <c r="K23" i="1" s="1"/>
  <c r="J19" i="1"/>
  <c r="K19" i="1" s="1"/>
  <c r="K11" i="1"/>
  <c r="K7" i="1"/>
  <c r="J11" i="1"/>
  <c r="J7" i="1"/>
  <c r="K33" i="1" l="1"/>
  <c r="J33" i="1"/>
  <c r="J15" i="1"/>
  <c r="K15" i="1" l="1"/>
</calcChain>
</file>

<file path=xl/sharedStrings.xml><?xml version="1.0" encoding="utf-8"?>
<sst xmlns="http://schemas.openxmlformats.org/spreadsheetml/2006/main" count="44" uniqueCount="36">
  <si>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</si>
  <si>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</si>
  <si>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</si>
  <si>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</si>
  <si>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</si>
  <si>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</si>
  <si>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</si>
  <si>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</si>
  <si>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</si>
  <si>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</si>
  <si>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</si>
  <si>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</si>
  <si>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</si>
  <si>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TOTAL GENERAL</t>
  </si>
  <si>
    <t>DEPÁRTAMENTO DE AMBIENTE Y SEGURIDAD MINERA</t>
  </si>
  <si>
    <t>ANA MERCEDES ALMONTE BATISTA DE FEL</t>
  </si>
  <si>
    <t>ING. QUIMICA</t>
  </si>
  <si>
    <t>DEPÁRTAMENTO DE CARTOGRAFIA DE CONCESIONES MINERAS</t>
  </si>
  <si>
    <t>EDISON ACOSTA BURGOS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</si>
  <si>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</si>
  <si>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</si>
  <si>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</si>
  <si>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</si>
  <si>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</si>
  <si>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</si>
  <si>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</si>
  <si>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</si>
  <si>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</si>
  <si>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</si>
  <si>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</si>
  <si>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</si>
  <si>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</si>
  <si>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</si>
  <si>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</si>
  <si>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</si>
  <si>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SUELDOS PERSONAL INTERINATO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</si>
</sst>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119342</xdr:colOff>
      <xdr:row>36</xdr:row>
      <xdr:rowOff>60233</xdr:rowOff>
    </xdr:from>
    <xdr:to>
      <xdr:col>1</xdr:col>
      <xdr:colOff>2571236</xdr:colOff>
      <xdr:row>42</xdr:row>
      <xdr:rowOff>190221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443192" y="6918233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941854</xdr:colOff>
      <xdr:row>36</xdr:row>
      <xdr:rowOff>61915</xdr:rowOff>
    </xdr:from>
    <xdr:to>
      <xdr:col>5</xdr:col>
      <xdr:colOff>572573</xdr:colOff>
      <xdr:row>42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799479" y="6919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303680</xdr:colOff>
      <xdr:row>36</xdr:row>
      <xdr:rowOff>18773</xdr:rowOff>
    </xdr:from>
    <xdr:to>
      <xdr:col>10</xdr:col>
      <xdr:colOff>450560</xdr:colOff>
      <xdr:row>43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9028580" y="6876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zoomScaleNormal="100" zoomScaleSheetLayoutView="100" workbookViewId="0">
      <selection activeCell="A9" sqref="A9:K10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5" x14ac:dyDescent="0.25">
      <c r="A4" s="25" t="s">
        <v>14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4" t="s">
        <v>15</v>
      </c>
      <c r="C7" s="5" t="s">
        <v>12</v>
      </c>
      <c r="D7" s="4" t="s">
        <v>16</v>
      </c>
      <c r="E7" s="15">
        <v>23240</v>
      </c>
      <c r="F7" s="15">
        <v>666.99</v>
      </c>
      <c r="G7" s="15">
        <v>4759.12</v>
      </c>
      <c r="H7" s="15">
        <v>706.5</v>
      </c>
      <c r="I7" s="15">
        <v>0</v>
      </c>
      <c r="J7" s="15">
        <f>F7+G7+H7+I7</f>
        <v>6132.61</v>
      </c>
      <c r="K7" s="6">
        <f>E7-J7</f>
        <v>17107.39</v>
      </c>
      <c r="O7" s="8"/>
    </row>
    <row r="8" spans="1:15" x14ac:dyDescent="0.25">
      <c r="A8" s="9"/>
      <c r="C8" s="16"/>
      <c r="E8" s="17"/>
      <c r="F8" s="17"/>
      <c r="G8" s="17"/>
      <c r="H8" s="17"/>
      <c r="I8" s="17"/>
      <c r="J8" s="17"/>
      <c r="K8" s="10"/>
    </row>
    <row r="9" spans="1:15" x14ac:dyDescent="0.25">
      <c r="A9" s="25" t="s">
        <v>17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5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5" x14ac:dyDescent="0.25">
      <c r="A11" s="5">
        <v>2</v>
      </c>
      <c r="B11" s="4" t="s">
        <v>18</v>
      </c>
      <c r="C11" s="5" t="s">
        <v>11</v>
      </c>
      <c r="D11" s="4" t="s">
        <v>19</v>
      </c>
      <c r="E11" s="6">
        <v>45000</v>
      </c>
      <c r="F11" s="6">
        <v>1291.5</v>
      </c>
      <c r="G11" s="6">
        <v>9387.9500000000007</v>
      </c>
      <c r="H11" s="6">
        <v>1368</v>
      </c>
      <c r="I11" s="6">
        <v>0</v>
      </c>
      <c r="J11" s="6">
        <f>F11+G11+H11+I11</f>
        <v>12047.45</v>
      </c>
      <c r="K11" s="6">
        <f>E11-J11</f>
        <v>32952.550000000003</v>
      </c>
    </row>
    <row r="12" spans="1:15" x14ac:dyDescent="0.25">
      <c r="A12" s="9"/>
      <c r="C12" s="16"/>
      <c r="E12" s="17"/>
      <c r="F12" s="17"/>
      <c r="G12" s="17"/>
      <c r="H12" s="17"/>
      <c r="I12" s="17"/>
      <c r="J12" s="17"/>
      <c r="K12" s="10"/>
    </row>
    <row r="13" spans="1:15" x14ac:dyDescent="0.25">
      <c r="A13" s="25" t="s">
        <v>20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5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5" x14ac:dyDescent="0.25">
      <c r="A15" s="3">
        <v>3</v>
      </c>
      <c r="B15" s="4" t="s">
        <v>21</v>
      </c>
      <c r="C15" s="5" t="s">
        <v>11</v>
      </c>
      <c r="D15" s="4" t="s">
        <v>22</v>
      </c>
      <c r="E15" s="6">
        <v>20000</v>
      </c>
      <c r="F15" s="6">
        <v>574</v>
      </c>
      <c r="G15" s="6">
        <v>4149.41</v>
      </c>
      <c r="H15" s="6">
        <v>608</v>
      </c>
      <c r="I15" s="6">
        <v>0</v>
      </c>
      <c r="J15" s="6">
        <f>SUM(F15:I15)</f>
        <v>5331.41</v>
      </c>
      <c r="K15" s="6">
        <f>E15-J15</f>
        <v>14668.59</v>
      </c>
    </row>
    <row r="16" spans="1:15" x14ac:dyDescent="0.25">
      <c r="A16" s="18"/>
      <c r="C16" s="16"/>
      <c r="E16" s="17"/>
      <c r="F16" s="17"/>
      <c r="G16" s="17"/>
      <c r="H16" s="17"/>
      <c r="I16" s="17"/>
      <c r="J16" s="17"/>
      <c r="K16" s="10"/>
    </row>
    <row r="17" spans="1:14" x14ac:dyDescent="0.25">
      <c r="A17" s="25" t="s">
        <v>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4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N18" s="8"/>
    </row>
    <row r="19" spans="1:14" x14ac:dyDescent="0.25">
      <c r="A19" s="3">
        <v>4</v>
      </c>
      <c r="B19" s="4" t="s">
        <v>24</v>
      </c>
      <c r="C19" s="5" t="s">
        <v>12</v>
      </c>
      <c r="D19" s="4" t="s">
        <v>25</v>
      </c>
      <c r="E19" s="6">
        <v>50000</v>
      </c>
      <c r="F19" s="6">
        <v>1435</v>
      </c>
      <c r="G19" s="6">
        <v>0</v>
      </c>
      <c r="H19" s="6">
        <v>1520</v>
      </c>
      <c r="I19" s="6">
        <v>0</v>
      </c>
      <c r="J19" s="6">
        <f>SUM(F19:I19)</f>
        <v>2955</v>
      </c>
      <c r="K19" s="6">
        <f>E19-J19</f>
        <v>47045</v>
      </c>
    </row>
    <row r="20" spans="1:14" x14ac:dyDescent="0.25">
      <c r="A20" s="19"/>
      <c r="B20" s="14"/>
      <c r="C20" s="14"/>
      <c r="D20" s="14"/>
      <c r="E20" s="14"/>
      <c r="F20" s="14"/>
      <c r="G20" s="14"/>
      <c r="H20" s="14"/>
      <c r="I20" s="14"/>
      <c r="J20" s="14"/>
      <c r="K20" s="20"/>
    </row>
    <row r="21" spans="1:14" x14ac:dyDescent="0.25">
      <c r="A21" s="25" t="s">
        <v>26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4" x14ac:dyDescent="0.25">
      <c r="A23" s="3">
        <v>5</v>
      </c>
      <c r="B23" s="4" t="s">
        <v>27</v>
      </c>
      <c r="C23" s="5" t="s">
        <v>12</v>
      </c>
      <c r="D23" s="4" t="s">
        <v>28</v>
      </c>
      <c r="E23" s="6">
        <v>34890</v>
      </c>
      <c r="F23" s="6">
        <v>1001.34</v>
      </c>
      <c r="G23" s="6">
        <v>0</v>
      </c>
      <c r="H23" s="6">
        <v>1060.6600000000001</v>
      </c>
      <c r="I23" s="6">
        <v>0</v>
      </c>
      <c r="J23" s="6">
        <f>SUM(F23:I23)</f>
        <v>2062</v>
      </c>
      <c r="K23" s="6">
        <f>E23-J23</f>
        <v>32828</v>
      </c>
    </row>
    <row r="24" spans="1:14" x14ac:dyDescent="0.25">
      <c r="A24" s="19"/>
      <c r="B24" s="14"/>
      <c r="C24" s="14"/>
      <c r="D24" s="14"/>
      <c r="E24" s="14"/>
      <c r="F24" s="14"/>
      <c r="G24" s="14"/>
      <c r="H24" s="14"/>
      <c r="I24" s="14"/>
      <c r="J24" s="14"/>
      <c r="K24" s="20"/>
    </row>
    <row r="25" spans="1:14" x14ac:dyDescent="0.25">
      <c r="A25" s="25" t="s">
        <v>29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4" x14ac:dyDescent="0.25">
      <c r="A27" s="3">
        <v>6</v>
      </c>
      <c r="B27" s="4" t="s">
        <v>30</v>
      </c>
      <c r="C27" s="5" t="s">
        <v>12</v>
      </c>
      <c r="D27" s="4" t="s">
        <v>31</v>
      </c>
      <c r="E27" s="6">
        <v>35000</v>
      </c>
      <c r="F27" s="6">
        <v>1004.5</v>
      </c>
      <c r="G27" s="6">
        <v>7677.79</v>
      </c>
      <c r="H27" s="6">
        <v>1064</v>
      </c>
      <c r="I27" s="6">
        <v>0</v>
      </c>
      <c r="J27" s="6">
        <f>SUM(F27:I27)</f>
        <v>9746.2900000000009</v>
      </c>
      <c r="K27" s="6">
        <f>E27-J27</f>
        <v>25253.71</v>
      </c>
    </row>
    <row r="28" spans="1:14" x14ac:dyDescent="0.25">
      <c r="A28" s="19"/>
      <c r="B28" s="14"/>
      <c r="C28" s="14"/>
      <c r="D28" s="14"/>
      <c r="E28" s="14"/>
      <c r="F28" s="14"/>
      <c r="G28" s="14"/>
      <c r="H28" s="14"/>
      <c r="I28" s="14"/>
      <c r="J28" s="14"/>
      <c r="K28" s="20"/>
    </row>
    <row r="29" spans="1:14" x14ac:dyDescent="0.25">
      <c r="A29" s="25" t="s">
        <v>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4" x14ac:dyDescent="0.25">
      <c r="A31" s="3">
        <v>7</v>
      </c>
      <c r="B31" s="4" t="s">
        <v>32</v>
      </c>
      <c r="C31" s="5" t="s">
        <v>11</v>
      </c>
      <c r="D31" s="4" t="s">
        <v>33</v>
      </c>
      <c r="E31" s="6">
        <v>23500</v>
      </c>
      <c r="F31" s="6">
        <v>674.45</v>
      </c>
      <c r="G31" s="6">
        <v>3561.52</v>
      </c>
      <c r="H31" s="6">
        <v>714.4</v>
      </c>
      <c r="I31" s="6">
        <v>0</v>
      </c>
      <c r="J31" s="6">
        <f>SUM(F31:I31)</f>
        <v>4950.37</v>
      </c>
      <c r="K31" s="6">
        <f>E31-J31</f>
        <v>18549.63</v>
      </c>
    </row>
    <row r="32" spans="1:14" x14ac:dyDescent="0.25">
      <c r="A32" s="3">
        <v>8</v>
      </c>
      <c r="B32" s="4" t="s">
        <v>34</v>
      </c>
      <c r="C32" s="5" t="s">
        <v>12</v>
      </c>
      <c r="D32" s="4" t="s">
        <v>31</v>
      </c>
      <c r="E32" s="6">
        <v>5000</v>
      </c>
      <c r="F32" s="6">
        <v>143.5</v>
      </c>
      <c r="G32" s="6">
        <v>1176.1300000000001</v>
      </c>
      <c r="H32" s="6">
        <v>152</v>
      </c>
      <c r="I32" s="6">
        <v>0</v>
      </c>
      <c r="J32" s="6">
        <f>SUM(F32:I32)</f>
        <v>1471.63</v>
      </c>
      <c r="K32" s="6">
        <f>E32-J32</f>
        <v>3528.37</v>
      </c>
    </row>
    <row r="33" spans="1:14" x14ac:dyDescent="0.25">
      <c r="A33" s="21" t="s">
        <v>13</v>
      </c>
      <c r="B33" s="22"/>
      <c r="C33" s="22"/>
      <c r="D33" s="23"/>
      <c r="E33" s="7">
        <f>SUM(E7,E11,E15,E19,E23,E27,E31:E32)</f>
        <v>236630</v>
      </c>
      <c r="F33" s="7">
        <f t="shared" ref="F33:K33" si="0">SUM(F7,F11,F15,F19,F23,F27,F31:F32)</f>
        <v>6791.28</v>
      </c>
      <c r="G33" s="7">
        <f t="shared" si="0"/>
        <v>30711.920000000002</v>
      </c>
      <c r="H33" s="7">
        <f t="shared" si="0"/>
        <v>7193.5599999999995</v>
      </c>
      <c r="I33" s="7">
        <f t="shared" si="0"/>
        <v>0</v>
      </c>
      <c r="J33" s="7">
        <f t="shared" si="0"/>
        <v>44696.76</v>
      </c>
      <c r="K33" s="7">
        <f t="shared" si="0"/>
        <v>191933.24</v>
      </c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8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2"/>
      <c r="B57" s="11"/>
      <c r="C57" s="11"/>
      <c r="D57" s="11"/>
      <c r="E57" s="11"/>
      <c r="F57" s="11"/>
      <c r="G57" s="11"/>
      <c r="H57" s="11"/>
      <c r="I57" s="11"/>
      <c r="J57" s="11"/>
      <c r="K57" s="13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13.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</sheetData>
  <mergeCells count="9">
    <mergeCell ref="A33:D33"/>
    <mergeCell ref="A1:K3"/>
    <mergeCell ref="A4:K5"/>
    <mergeCell ref="A9:K10"/>
    <mergeCell ref="A13:K14"/>
    <mergeCell ref="A17:K18"/>
    <mergeCell ref="A21:K22"/>
    <mergeCell ref="A25:K26"/>
    <mergeCell ref="A29:K30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MARZO 2023</vt:lpstr>
      <vt:lpstr>'INTERINATO 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2023-02-01T18:30:34Z</cp:lastPrinted>
  <dcterms:created xsi:type="dcterms:W3CDTF">2023-01-27T13:13:14Z</dcterms:created>
  <dcterms:modified xsi:type="dcterms:W3CDTF">2023-03-29T12:52:24Z</dcterms:modified>
</cp:coreProperties>
</file>