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na.chireno\Documents\FORMATO NOMIINAS EMPLEADOS\OCTUBRE 2022\"/>
    </mc:Choice>
  </mc:AlternateContent>
  <xr:revisionPtr revIDLastSave="0" documentId="8_{8755C5E0-6B77-4967-89A0-F4B6384AF6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GILANCIA  NOVIEMBRE 2022" sheetId="1" r:id="rId1"/>
  </sheets>
  <definedNames>
    <definedName name="_xlnm.Print_Area" localSheetId="0">'VIGILANCIA  NOVIEMBRE 2022'!$A$1:$K$37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K15" i="1" s="1"/>
  <c r="I17" i="1"/>
  <c r="H17" i="1"/>
  <c r="G17" i="1"/>
  <c r="F17" i="1"/>
  <c r="E17" i="1"/>
  <c r="J14" i="1" l="1"/>
  <c r="J16" i="1"/>
  <c r="K16" i="1" s="1"/>
  <c r="K14" i="1" l="1"/>
  <c r="J17" i="1"/>
  <c r="K17" i="1" s="1"/>
</calcChain>
</file>

<file path=xl/sharedStrings.xml><?xml version="1.0" encoding="utf-8"?>
<sst xmlns="http://schemas.openxmlformats.org/spreadsheetml/2006/main" count="23" uniqueCount="20">
  <si>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</si>
  <si>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</si>
  <si>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</si>
  <si>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</si>
  <si>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</si>
  <si>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</si>
  <si>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</si>
  <si>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</si>
  <si>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</si>
  <si>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</si>
  <si>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</si>
  <si>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JOSE ALBERTO EVANGELISTA ARAUJO</t>
  </si>
  <si>
    <t>M</t>
  </si>
  <si>
    <t>SEGURIDAD</t>
  </si>
  <si>
    <t>No.</t>
  </si>
  <si>
    <t xml:space="preserve">Total general </t>
  </si>
  <si>
    <t>VALORES EN RD$</t>
  </si>
  <si>
    <t>PABLO DIAZ TORRES</t>
  </si>
  <si>
    <t>SUPERVISOR SEGURIDAD</t>
  </si>
  <si>
    <t>SUELDOS PERSONAL DE VIGILANCIA CORRESPONDIENTE AL MES 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</si>
</sst>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/>
    </xf>
    <xf numFmtId="4" fontId="2" fillId="2" borderId="0" xfId="0" applyNumberFormat="1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0" fillId="0" borderId="0" xfId="0" applyNumberForma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4" fontId="6" fillId="3" borderId="5" xfId="0" applyNumberFormat="1" applyFont="1" applyFill="1" applyBorder="1"/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1192696</xdr:colOff>
      <xdr:row>0</xdr:row>
      <xdr:rowOff>0</xdr:rowOff>
    </xdr:from>
    <xdr:to>
      <xdr:col>5</xdr:col>
      <xdr:colOff>474179</xdr:colOff>
      <xdr:row>8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392" y="0"/>
          <a:ext cx="2128630" cy="1457738"/>
        </a:xfrm>
        <a:prstGeom prst="rect">
          <a:avLst/>
        </a:prstGeom>
      </xdr:spPr>
    </xdr:pic>
    <xdr:clientData/>
  </xdr:twoCellAnchor>
  <xdr:twoCellAnchor>
    <xdr:from>
      <xdr:col>0</xdr:col>
      <xdr:colOff>364436</xdr:colOff>
      <xdr:row>28</xdr:row>
      <xdr:rowOff>8282</xdr:rowOff>
    </xdr:from>
    <xdr:to>
      <xdr:col>1</xdr:col>
      <xdr:colOff>2153480</xdr:colOff>
      <xdr:row>35</xdr:row>
      <xdr:rowOff>66265</xdr:rowOff>
    </xdr:to>
    <xdr:sp macro="" textlink="">
      <xdr:nvSpPr>
        <xdr:cNvPr id="9" name="CuadroTexto 1">
          <a:extLst>
            <a:ext uri="{FF2B5EF4-FFF2-40B4-BE49-F238E27FC236}">
              <a16:creationId xmlns:a16="http://schemas.microsoft.com/office/drawing/2014/main" id="{5E228667-521E-444E-9D82-6190516D95B0}"/>
            </a:ext>
          </a:extLst>
        </xdr:cNvPr>
        <xdr:cNvSpPr txBox="1"/>
      </xdr:nvSpPr>
      <xdr:spPr>
        <a:xfrm>
          <a:off x="364436" y="5864086"/>
          <a:ext cx="2435087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712304</xdr:colOff>
      <xdr:row>28</xdr:row>
      <xdr:rowOff>33131</xdr:rowOff>
    </xdr:from>
    <xdr:to>
      <xdr:col>5</xdr:col>
      <xdr:colOff>844825</xdr:colOff>
      <xdr:row>35</xdr:row>
      <xdr:rowOff>107676</xdr:rowOff>
    </xdr:to>
    <xdr:sp macro="" textlink="">
      <xdr:nvSpPr>
        <xdr:cNvPr id="10" name="CuadroTexto 4">
          <a:extLst>
            <a:ext uri="{FF2B5EF4-FFF2-40B4-BE49-F238E27FC236}">
              <a16:creationId xmlns:a16="http://schemas.microsoft.com/office/drawing/2014/main" id="{445B4CC0-7A9F-4C5E-AE15-786E40E66D29}"/>
            </a:ext>
          </a:extLst>
        </xdr:cNvPr>
        <xdr:cNvSpPr txBox="1"/>
      </xdr:nvSpPr>
      <xdr:spPr>
        <a:xfrm>
          <a:off x="4456043" y="5888935"/>
          <a:ext cx="2981739" cy="1408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8</xdr:col>
      <xdr:colOff>149088</xdr:colOff>
      <xdr:row>28</xdr:row>
      <xdr:rowOff>8284</xdr:rowOff>
    </xdr:from>
    <xdr:to>
      <xdr:col>10</xdr:col>
      <xdr:colOff>828261</xdr:colOff>
      <xdr:row>35</xdr:row>
      <xdr:rowOff>57983</xdr:rowOff>
    </xdr:to>
    <xdr:sp macro="" textlink="">
      <xdr:nvSpPr>
        <xdr:cNvPr id="12" name="CuadroTexto 5">
          <a:extLst>
            <a:ext uri="{FF2B5EF4-FFF2-40B4-BE49-F238E27FC236}">
              <a16:creationId xmlns:a16="http://schemas.microsoft.com/office/drawing/2014/main" id="{6AD38FF9-A140-4A45-B2B8-EEFA9BA1B603}"/>
            </a:ext>
          </a:extLst>
        </xdr:cNvPr>
        <xdr:cNvSpPr txBox="1"/>
      </xdr:nvSpPr>
      <xdr:spPr>
        <a:xfrm>
          <a:off x="9351066" y="5864088"/>
          <a:ext cx="2451652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O37"/>
  <sheetViews>
    <sheetView tabSelected="1" zoomScale="115" zoomScaleNormal="115" workbookViewId="0">
      <selection activeCell="G6" sqref="G6"/>
    </sheetView>
  </sheetViews>
  <sheetFormatPr baseColWidth="10" defaultColWidth="11.42578125" defaultRowHeight="15" x14ac:dyDescent="0.25"/>
  <cols>
    <col min="1" max="1" width="9.7109375" customWidth="1"/>
    <col min="2" max="2" width="40.7109375" customWidth="1"/>
    <col min="3" max="3" width="5.7109375" customWidth="1"/>
    <col min="4" max="4" width="24.5703125" customWidth="1"/>
    <col min="5" max="5" width="18.1406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17" t="s">
        <v>19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8.75" x14ac:dyDescent="0.25">
      <c r="A10" s="22" t="s">
        <v>16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ht="2.25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9.5" customHeight="1" x14ac:dyDescent="0.25">
      <c r="A13" s="14" t="s">
        <v>14</v>
      </c>
      <c r="B13" s="15" t="s">
        <v>0</v>
      </c>
      <c r="C13" s="15" t="s">
        <v>2</v>
      </c>
      <c r="D13" s="15" t="s">
        <v>1</v>
      </c>
      <c r="E13" s="15" t="s">
        <v>3</v>
      </c>
      <c r="F13" s="15" t="s">
        <v>4</v>
      </c>
      <c r="G13" s="15" t="s">
        <v>5</v>
      </c>
      <c r="H13" s="15" t="s">
        <v>6</v>
      </c>
      <c r="I13" s="15" t="s">
        <v>7</v>
      </c>
      <c r="J13" s="15" t="s">
        <v>8</v>
      </c>
      <c r="K13" s="15" t="s">
        <v>9</v>
      </c>
    </row>
    <row r="14" spans="1:11" ht="22.5" customHeight="1" x14ac:dyDescent="0.25">
      <c r="A14" s="9">
        <v>1</v>
      </c>
      <c r="B14" s="10" t="s">
        <v>11</v>
      </c>
      <c r="C14" s="9" t="s">
        <v>12</v>
      </c>
      <c r="D14" s="9" t="s">
        <v>13</v>
      </c>
      <c r="E14" s="11">
        <v>21000</v>
      </c>
      <c r="F14" s="11">
        <v>0</v>
      </c>
      <c r="G14" s="11">
        <v>0</v>
      </c>
      <c r="H14" s="11">
        <v>0</v>
      </c>
      <c r="I14" s="11">
        <v>8025.46</v>
      </c>
      <c r="J14" s="11">
        <f>F14+G14+H14+I14</f>
        <v>8025.46</v>
      </c>
      <c r="K14" s="12">
        <f>E14-J14</f>
        <v>12974.54</v>
      </c>
    </row>
    <row r="15" spans="1:11" ht="22.5" customHeight="1" x14ac:dyDescent="0.25">
      <c r="A15" s="9">
        <v>2</v>
      </c>
      <c r="B15" s="10" t="s">
        <v>17</v>
      </c>
      <c r="C15" s="9" t="s">
        <v>12</v>
      </c>
      <c r="D15" s="9" t="s">
        <v>18</v>
      </c>
      <c r="E15" s="11">
        <v>48000</v>
      </c>
      <c r="F15" s="11">
        <v>0</v>
      </c>
      <c r="G15" s="11">
        <v>1997.25</v>
      </c>
      <c r="H15" s="11">
        <v>0</v>
      </c>
      <c r="I15" s="11">
        <v>5100</v>
      </c>
      <c r="J15" s="11">
        <f>SUM(G15:I15)</f>
        <v>7097.25</v>
      </c>
      <c r="K15" s="12">
        <f>SUM(E15-J15)</f>
        <v>40902.75</v>
      </c>
    </row>
    <row r="16" spans="1:11" ht="21" customHeight="1" x14ac:dyDescent="0.25">
      <c r="A16" s="9">
        <v>3</v>
      </c>
      <c r="B16" s="10" t="s">
        <v>10</v>
      </c>
      <c r="C16" s="9" t="s">
        <v>12</v>
      </c>
      <c r="D16" s="9" t="s">
        <v>13</v>
      </c>
      <c r="E16" s="11">
        <v>23000</v>
      </c>
      <c r="F16" s="11">
        <v>0</v>
      </c>
      <c r="G16" s="11">
        <v>0</v>
      </c>
      <c r="H16" s="11">
        <v>0</v>
      </c>
      <c r="I16" s="11">
        <v>12500</v>
      </c>
      <c r="J16" s="11">
        <f>F16+G16+H16+I16</f>
        <v>12500</v>
      </c>
      <c r="K16" s="12">
        <f>E16-J16</f>
        <v>10500</v>
      </c>
    </row>
    <row r="17" spans="1:15" ht="21" customHeight="1" thickBot="1" x14ac:dyDescent="0.35">
      <c r="A17" s="19" t="s">
        <v>15</v>
      </c>
      <c r="B17" s="20"/>
      <c r="C17" s="20"/>
      <c r="D17" s="21"/>
      <c r="E17" s="16">
        <f t="shared" ref="E17:J17" si="0">SUM(E14:E16)</f>
        <v>92000</v>
      </c>
      <c r="F17" s="16">
        <f t="shared" si="0"/>
        <v>0</v>
      </c>
      <c r="G17" s="16">
        <f t="shared" si="0"/>
        <v>1997.25</v>
      </c>
      <c r="H17" s="16">
        <f t="shared" si="0"/>
        <v>0</v>
      </c>
      <c r="I17" s="16">
        <f t="shared" si="0"/>
        <v>25625.46</v>
      </c>
      <c r="J17" s="16">
        <f t="shared" si="0"/>
        <v>27622.71</v>
      </c>
      <c r="K17" s="16">
        <f>E17-J17</f>
        <v>64377.29</v>
      </c>
    </row>
    <row r="18" spans="1:15" ht="20.25" customHeight="1" thickTop="1" x14ac:dyDescent="0.25">
      <c r="B18" s="1"/>
      <c r="C18" s="1"/>
      <c r="D18" s="1"/>
      <c r="E18" s="1"/>
      <c r="F18" s="1"/>
      <c r="G18" s="1"/>
      <c r="H18" s="1"/>
      <c r="I18" s="1"/>
      <c r="J18" s="1"/>
      <c r="K18" s="13"/>
    </row>
    <row r="19" spans="1:15" x14ac:dyDescent="0.25">
      <c r="A19" s="3"/>
      <c r="B19" s="18"/>
      <c r="C19" s="18"/>
      <c r="D19" s="4"/>
      <c r="E19" s="5"/>
      <c r="F19" s="5"/>
      <c r="G19" s="5"/>
      <c r="H19" s="5"/>
      <c r="I19" s="5"/>
      <c r="J19" s="5"/>
      <c r="K19" s="5"/>
    </row>
    <row r="20" spans="1:15" x14ac:dyDescent="0.25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3"/>
      <c r="M20" s="3"/>
      <c r="N20" s="3"/>
      <c r="O20" s="3"/>
    </row>
    <row r="21" spans="1:15" x14ac:dyDescent="0.25">
      <c r="A21" s="3"/>
      <c r="B21" s="4"/>
      <c r="C21" s="7"/>
      <c r="D21" s="7"/>
      <c r="E21" s="8"/>
      <c r="F21" s="8"/>
      <c r="G21" s="8"/>
      <c r="H21" s="8"/>
      <c r="I21" s="8"/>
      <c r="J21" s="8"/>
      <c r="K21" s="8"/>
      <c r="L21" s="3"/>
      <c r="M21" s="3"/>
      <c r="N21" s="3"/>
      <c r="O21" s="3"/>
    </row>
    <row r="22" spans="1:15" x14ac:dyDescent="0.2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3"/>
      <c r="M22" s="3"/>
      <c r="N22" s="3"/>
      <c r="O22" s="3"/>
    </row>
    <row r="23" spans="1:15" x14ac:dyDescent="0.25">
      <c r="A23" s="3"/>
      <c r="B23" s="18"/>
      <c r="C23" s="18"/>
      <c r="D23" s="4"/>
      <c r="E23" s="5"/>
      <c r="F23" s="5"/>
      <c r="G23" s="5"/>
      <c r="H23" s="5"/>
      <c r="I23" s="5"/>
      <c r="J23" s="5"/>
      <c r="K23" s="5"/>
      <c r="L23" s="3"/>
      <c r="M23" s="3"/>
      <c r="N23" s="3"/>
      <c r="O23" s="3"/>
    </row>
    <row r="24" spans="1:15" x14ac:dyDescent="0.25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3"/>
      <c r="M24" s="3"/>
      <c r="N24" s="3"/>
      <c r="O24" s="3"/>
    </row>
    <row r="25" spans="1:15" x14ac:dyDescent="0.25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3"/>
      <c r="M25" s="3"/>
      <c r="N25" s="3"/>
      <c r="O25" s="3"/>
    </row>
    <row r="26" spans="1:15" x14ac:dyDescent="0.2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</row>
    <row r="27" spans="1:15" x14ac:dyDescent="0.2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3"/>
      <c r="M27" s="3"/>
      <c r="N27" s="3"/>
      <c r="O27" s="3"/>
    </row>
    <row r="28" spans="1:15" x14ac:dyDescent="0.2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</row>
    <row r="29" spans="1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sortState xmlns:xlrd2="http://schemas.microsoft.com/office/spreadsheetml/2017/richdata2" ref="B14:K16">
    <sortCondition ref="B14"/>
  </sortState>
  <mergeCells count="5">
    <mergeCell ref="A9:K9"/>
    <mergeCell ref="B23:C23"/>
    <mergeCell ref="B19:C19"/>
    <mergeCell ref="A17:D17"/>
    <mergeCell ref="A10:K10"/>
  </mergeCells>
  <pageMargins left="0.85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ignoredErrors>
    <ignoredError sqref="K15" formula="1"/>
    <ignoredError sqref="J15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VIGILANCIA  NOVIEMBRE 2022</vt:lpstr>
      <vt:lpstr>'VIGILANCIA  NOVIEMBRE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2022-11-29T16:10:29Z</cp:lastPrinted>
  <dcterms:created xsi:type="dcterms:W3CDTF">2022-05-16T14:17:59Z</dcterms:created>
  <dcterms:modified xsi:type="dcterms:W3CDTF">2022-11-29T16:11:46Z</dcterms:modified>
</cp:coreProperties>
</file>