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 2023\NOMINAS JULIO 2023\"/>
    </mc:Choice>
  </mc:AlternateContent>
  <xr:revisionPtr revIDLastSave="0" documentId="13_ncr:1_{24F9B86D-29B9-462A-9EB4-2B188A52E21E}" xr6:coauthVersionLast="47" xr6:coauthVersionMax="47" xr10:uidLastSave="{00000000-0000-0000-0000-000000000000}"/>
  <bookViews>
    <workbookView xWindow="-120" yWindow="-120" windowWidth="20730" windowHeight="11160" xr2:uid="{8FE0449B-F9E1-4AB4-BA2F-5086E65BAA71}"/>
  </bookViews>
  <sheets>
    <sheet name="JUNIO VIGILANCIA 2023" sheetId="1" r:id="rId1"/>
  </sheets>
  <definedNames>
    <definedName name="_xlnm.Print_Area" localSheetId="0">'JUNIO VIGILANCIA 2023'!$A$1:$K$32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F10" i="1"/>
  <c r="G10" i="1"/>
  <c r="H10" i="1"/>
  <c r="I10" i="1"/>
  <c r="E10" i="1"/>
  <c r="J8" i="1"/>
  <c r="K8" i="1" s="1"/>
  <c r="J9" i="1"/>
  <c r="J7" i="1"/>
  <c r="J10" i="1" l="1"/>
  <c r="K7" i="1"/>
  <c r="K10" i="1" s="1"/>
</calcChain>
</file>

<file path=xl/sharedStrings.xml><?xml version="1.0" encoding="utf-8"?>
<sst xmlns="http://schemas.openxmlformats.org/spreadsheetml/2006/main" count="23" uniqueCount="20">
  <si>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</si>
  <si>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</si>
  <si>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</si>
  <si>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</si>
  <si>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</si>
  <si>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</si>
  <si>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</si>
  <si>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</si>
  <si>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</si>
  <si>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</si>
  <si>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</si>
  <si>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M</t>
  </si>
  <si>
    <t>TOTAL GENERAL</t>
  </si>
  <si>
    <t>DIRECCIÓN GENERAL DE MINERIA</t>
  </si>
  <si>
    <t>SANTO DE LA CRUZ VIZCAINO</t>
  </si>
  <si>
    <t>SEGURIDAD</t>
  </si>
  <si>
    <t>JOSE ALBERTO EVANGELISTA ARAUJO</t>
  </si>
  <si>
    <t>PABLO DIAZ TORRES</t>
  </si>
  <si>
    <t>SUPERVISOR DE SEGURIDAD</t>
  </si>
  <si>
    <t>SUELDOS PERSONAL DE VIGILANCIA CORRESPONDIENTE AL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</si>
</sst>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" fontId="1" fillId="2" borderId="1" xfId="0" applyNumberFormat="1" applyFont="1" applyFill="1" applyBorder="1"/>
    <xf numFmtId="4" fontId="0" fillId="0" borderId="0" xfId="0" applyNumberFormat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186017</xdr:colOff>
      <xdr:row>24</xdr:row>
      <xdr:rowOff>50707</xdr:rowOff>
    </xdr:from>
    <xdr:to>
      <xdr:col>2</xdr:col>
      <xdr:colOff>323850</xdr:colOff>
      <xdr:row>31</xdr:row>
      <xdr:rowOff>180974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5FD7FF-C8F0-47C4-AEAB-1CF9AA6D4D9A}"/>
            </a:ext>
          </a:extLst>
        </xdr:cNvPr>
        <xdr:cNvSpPr txBox="1"/>
      </xdr:nvSpPr>
      <xdr:spPr>
        <a:xfrm>
          <a:off x="509867" y="4622707"/>
          <a:ext cx="2909608" cy="14637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 por:</a:t>
          </a:r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>
            <a:effectLst/>
          </a:endParaRPr>
        </a:p>
        <a:p>
          <a:pPr algn="ctr"/>
          <a:endParaRPr lang="es-DO" sz="1300"/>
        </a:p>
      </xdr:txBody>
    </xdr:sp>
    <xdr:clientData/>
  </xdr:twoCellAnchor>
  <xdr:twoCellAnchor>
    <xdr:from>
      <xdr:col>3</xdr:col>
      <xdr:colOff>741829</xdr:colOff>
      <xdr:row>24</xdr:row>
      <xdr:rowOff>61915</xdr:rowOff>
    </xdr:from>
    <xdr:to>
      <xdr:col>5</xdr:col>
      <xdr:colOff>372548</xdr:colOff>
      <xdr:row>30</xdr:row>
      <xdr:rowOff>158285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2C6D50-BB50-43C8-A026-A7EAAAF710BB}"/>
            </a:ext>
          </a:extLst>
        </xdr:cNvPr>
        <xdr:cNvSpPr txBox="1"/>
      </xdr:nvSpPr>
      <xdr:spPr>
        <a:xfrm>
          <a:off x="4599454" y="4633915"/>
          <a:ext cx="28977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24</xdr:row>
      <xdr:rowOff>18773</xdr:rowOff>
    </xdr:from>
    <xdr:to>
      <xdr:col>10</xdr:col>
      <xdr:colOff>269585</xdr:colOff>
      <xdr:row>31</xdr:row>
      <xdr:rowOff>9247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2B68E5D-881D-45A5-AF8B-8424BC2BE701}"/>
            </a:ext>
          </a:extLst>
        </xdr:cNvPr>
        <xdr:cNvSpPr txBox="1"/>
      </xdr:nvSpPr>
      <xdr:spPr>
        <a:xfrm>
          <a:off x="8847605" y="4590773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0E5C-20BA-48E7-81CA-221ECC63D973}">
  <sheetPr>
    <pageSetUpPr fitToPage="1"/>
  </sheetPr>
  <dimension ref="A1:O213"/>
  <sheetViews>
    <sheetView tabSelected="1" topLeftCell="B1" zoomScaleNormal="100" zoomScaleSheetLayoutView="100" workbookViewId="0">
      <selection activeCell="K8" sqref="K8"/>
    </sheetView>
  </sheetViews>
  <sheetFormatPr baseColWidth="10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5" x14ac:dyDescent="0.25">
      <c r="A4" s="17" t="s">
        <v>13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5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1" t="s">
        <v>0</v>
      </c>
      <c r="B6" s="1" t="s">
        <v>1</v>
      </c>
      <c r="C6" s="1" t="s">
        <v>2</v>
      </c>
      <c r="D6" s="1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</row>
    <row r="7" spans="1:15" x14ac:dyDescent="0.25">
      <c r="A7" s="3">
        <v>1</v>
      </c>
      <c r="B7" s="8" t="s">
        <v>14</v>
      </c>
      <c r="C7" s="3" t="s">
        <v>11</v>
      </c>
      <c r="D7" s="8" t="s">
        <v>15</v>
      </c>
      <c r="E7" s="7">
        <v>23000</v>
      </c>
      <c r="F7" s="6">
        <v>0</v>
      </c>
      <c r="G7" s="6">
        <v>0</v>
      </c>
      <c r="H7" s="6">
        <v>0</v>
      </c>
      <c r="I7" s="6">
        <v>16178.39</v>
      </c>
      <c r="J7" s="6">
        <f>SUM(F7:I7)</f>
        <v>16178.39</v>
      </c>
      <c r="K7" s="6">
        <f>E7-J7</f>
        <v>6821.6100000000006</v>
      </c>
      <c r="O7" s="10"/>
    </row>
    <row r="8" spans="1:15" x14ac:dyDescent="0.25">
      <c r="A8" s="5">
        <v>2</v>
      </c>
      <c r="B8" s="4" t="s">
        <v>16</v>
      </c>
      <c r="C8" s="3" t="s">
        <v>11</v>
      </c>
      <c r="D8" s="4" t="s">
        <v>15</v>
      </c>
      <c r="E8" s="7">
        <v>21000</v>
      </c>
      <c r="F8" s="7">
        <v>0</v>
      </c>
      <c r="G8" s="7">
        <v>0</v>
      </c>
      <c r="H8" s="7">
        <v>0</v>
      </c>
      <c r="I8" s="7">
        <v>4226.16</v>
      </c>
      <c r="J8" s="6">
        <f t="shared" ref="J8:J9" si="0">SUM(F8:I8)</f>
        <v>4226.16</v>
      </c>
      <c r="K8" s="6">
        <f t="shared" ref="K8:K9" si="1">E8-J8</f>
        <v>16773.84</v>
      </c>
    </row>
    <row r="9" spans="1:15" x14ac:dyDescent="0.25">
      <c r="A9" s="5">
        <v>3</v>
      </c>
      <c r="B9" s="4" t="s">
        <v>17</v>
      </c>
      <c r="C9" s="3" t="s">
        <v>11</v>
      </c>
      <c r="D9" s="4" t="s">
        <v>18</v>
      </c>
      <c r="E9" s="7">
        <v>48000</v>
      </c>
      <c r="F9" s="7">
        <v>0</v>
      </c>
      <c r="G9" s="7">
        <v>1997.25</v>
      </c>
      <c r="H9" s="7">
        <v>0</v>
      </c>
      <c r="I9" s="7">
        <v>5100</v>
      </c>
      <c r="J9" s="6">
        <f t="shared" si="0"/>
        <v>7097.25</v>
      </c>
      <c r="K9" s="6">
        <f t="shared" si="1"/>
        <v>40902.75</v>
      </c>
    </row>
    <row r="10" spans="1:15" x14ac:dyDescent="0.25">
      <c r="A10" s="15" t="s">
        <v>12</v>
      </c>
      <c r="B10" s="15"/>
      <c r="C10" s="15"/>
      <c r="D10" s="15"/>
      <c r="E10" s="9">
        <f>SUM(E7,E8,E9)</f>
        <v>92000</v>
      </c>
      <c r="F10" s="9">
        <f t="shared" ref="F10:K10" si="2">SUM(F7,F8,F9)</f>
        <v>0</v>
      </c>
      <c r="G10" s="9">
        <f t="shared" si="2"/>
        <v>1997.25</v>
      </c>
      <c r="H10" s="9">
        <f t="shared" si="2"/>
        <v>0</v>
      </c>
      <c r="I10" s="9">
        <f t="shared" si="2"/>
        <v>25504.55</v>
      </c>
      <c r="J10" s="9">
        <f t="shared" si="2"/>
        <v>27501.8</v>
      </c>
      <c r="K10" s="9">
        <f t="shared" si="2"/>
        <v>64498.2</v>
      </c>
    </row>
    <row r="11" spans="1:15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5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5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5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5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8" spans="1:14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N18" s="10"/>
    </row>
    <row r="19" spans="1:14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4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4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4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4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4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4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4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4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4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4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4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4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4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4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4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4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4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4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4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4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N39" s="10"/>
    </row>
    <row r="40" spans="1:14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4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4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4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1:14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4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pans="1:14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1:14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1:14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1:1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pans="1:1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x14ac:dyDescent="0.25">
      <c r="A57" s="12"/>
      <c r="B57" s="11"/>
      <c r="C57" s="11"/>
      <c r="D57" s="11"/>
      <c r="E57" s="11"/>
      <c r="F57" s="11"/>
      <c r="G57" s="11"/>
      <c r="H57" s="11"/>
      <c r="I57" s="11"/>
      <c r="J57" s="11"/>
      <c r="K57" s="13"/>
    </row>
    <row r="59" spans="1:1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ht="13.5" customHeigh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ht="14.25" customHeigh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spans="1:1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</row>
    <row r="194" spans="1:1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spans="1:1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</row>
    <row r="196" spans="1:1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spans="1:1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pans="1:1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</row>
    <row r="199" spans="1:1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</row>
    <row r="200" spans="1:1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</row>
    <row r="201" spans="1:1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</row>
    <row r="202" spans="1:1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</row>
    <row r="203" spans="1:1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</row>
    <row r="204" spans="1:1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</row>
    <row r="205" spans="1:1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</row>
    <row r="206" spans="1:1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</row>
    <row r="207" spans="1:1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</row>
    <row r="209" spans="1:1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</row>
    <row r="210" spans="1:1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</row>
    <row r="211" spans="1:1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</row>
    <row r="212" spans="1:1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</row>
    <row r="213" spans="1:1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</row>
  </sheetData>
  <mergeCells count="3">
    <mergeCell ref="A10:D10"/>
    <mergeCell ref="A1:K3"/>
    <mergeCell ref="A4:K5"/>
  </mergeCells>
  <pageMargins left="0.4" right="0.27" top="1.1299999999999999" bottom="0.8" header="0.15748031496062992" footer="0.31496062992125984"/>
  <pageSetup scale="74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VIGILANCIA 2023</vt:lpstr>
      <vt:lpstr>'JUNIO VIGILANCIA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Massiel Tineo</cp:lastModifiedBy>
  <cp:lastPrinted>2023-08-02T14:59:04Z</cp:lastPrinted>
  <dcterms:created xsi:type="dcterms:W3CDTF">2023-01-27T13:13:14Z</dcterms:created>
  <dcterms:modified xsi:type="dcterms:W3CDTF">2023-08-02T16:12:56Z</dcterms:modified>
</cp:coreProperties>
</file>