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reyes\Documents\MINERIA\2022\PORTAL TRANSPARENCIA\07-2022\"/>
    </mc:Choice>
  </mc:AlternateContent>
  <xr:revisionPtr revIDLastSave="0" documentId="13_ncr:1_{603F4B7B-2867-4A88-9D74-7B8D7D61263C}" xr6:coauthVersionLast="47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VIGILANCIA JULIO 2022" sheetId="1" r:id="rId1"/>
  </sheets>
  <definedNames>
    <definedName name="_xlnm.Print_Area" localSheetId="0">'VIGILANCIA JULIO 2022'!$A$1:$K$37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J15" i="1"/>
  <c r="I17" i="1"/>
  <c r="H17" i="1"/>
  <c r="G17" i="1"/>
  <c r="F17" i="1"/>
  <c r="E17" i="1"/>
  <c r="J14" i="1" l="1"/>
  <c r="J16" i="1"/>
  <c r="K16" i="1" s="1"/>
  <c r="K14" i="1" l="1"/>
  <c r="J17" i="1"/>
  <c r="K17" i="1" s="1"/>
</calcChain>
</file>

<file path=xl/sharedStrings.xml><?xml version="1.0" encoding="utf-8"?>
<sst xmlns="http://schemas.openxmlformats.org/spreadsheetml/2006/main" count="23" uniqueCount="20">
  <si>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</si>
  <si>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</si>
  <si>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</si>
  <si>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</si>
  <si>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</si>
  <si>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</si>
  <si>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</si>
  <si>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</si>
  <si>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</si>
  <si>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</si>
  <si>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</si>
  <si>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JOSE ALBERTO EVANGELISTA ARAUJO</t>
  </si>
  <si>
    <t>M</t>
  </si>
  <si>
    <t>SEGURIDAD</t>
  </si>
  <si>
    <t>No.</t>
  </si>
  <si>
    <t>VALORES EN RD$</t>
  </si>
  <si>
    <t>PABLO DIAZ TORRES</t>
  </si>
  <si>
    <t>SUPERVISOR SEGURIDAD</t>
  </si>
  <si>
    <t>SUELDOS PERSONAL DE VIGILANCIA CORRESPONDIENTE AL MES JULIO 2022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</si>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</sst>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/>
    </xf>
    <xf numFmtId="4" fontId="2" fillId="2" borderId="0" xfId="0" applyNumberFormat="1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4" fontId="0" fillId="0" borderId="0" xfId="0" applyNumberFormat="1" applyBorder="1"/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1192696</xdr:colOff>
      <xdr:row>0</xdr:row>
      <xdr:rowOff>0</xdr:rowOff>
    </xdr:from>
    <xdr:to>
      <xdr:col>5</xdr:col>
      <xdr:colOff>474179</xdr:colOff>
      <xdr:row>8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392" y="0"/>
          <a:ext cx="2128630" cy="1457738"/>
        </a:xfrm>
        <a:prstGeom prst="rect">
          <a:avLst/>
        </a:prstGeom>
      </xdr:spPr>
    </xdr:pic>
    <xdr:clientData/>
  </xdr:twoCellAnchor>
  <xdr:twoCellAnchor>
    <xdr:from>
      <xdr:col>0</xdr:col>
      <xdr:colOff>571501</xdr:colOff>
      <xdr:row>28</xdr:row>
      <xdr:rowOff>57978</xdr:rowOff>
    </xdr:from>
    <xdr:to>
      <xdr:col>1</xdr:col>
      <xdr:colOff>1921566</xdr:colOff>
      <xdr:row>35</xdr:row>
      <xdr:rowOff>115961</xdr:rowOff>
    </xdr:to>
    <xdr:sp macro="" textlink="">
      <xdr:nvSpPr>
        <xdr:cNvPr id="9" name="CuadroTexto 1">
          <a:extLst>
            <a:ext uri="{FF2B5EF4-FFF2-40B4-BE49-F238E27FC236}">
              <a16:creationId xmlns:a16="http://schemas.microsoft.com/office/drawing/2014/main" id="{5E228667-521E-444E-9D82-6190516D95B0}"/>
            </a:ext>
          </a:extLst>
        </xdr:cNvPr>
        <xdr:cNvSpPr txBox="1"/>
      </xdr:nvSpPr>
      <xdr:spPr>
        <a:xfrm>
          <a:off x="571501" y="5623891"/>
          <a:ext cx="2112065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100"/>
            <a:t>___________________________</a:t>
          </a:r>
        </a:p>
        <a:p>
          <a:pPr algn="ctr"/>
          <a:r>
            <a:rPr lang="es-DO" sz="1100" b="1"/>
            <a:t>Claudia Y. Reyes Baéz</a:t>
          </a:r>
        </a:p>
        <a:p>
          <a:pPr algn="ctr"/>
          <a:r>
            <a:rPr lang="es-DO" sz="1100"/>
            <a:t>Enc. Div. Contabilidad</a:t>
          </a:r>
        </a:p>
      </xdr:txBody>
    </xdr:sp>
    <xdr:clientData/>
  </xdr:twoCellAnchor>
  <xdr:twoCellAnchor>
    <xdr:from>
      <xdr:col>3</xdr:col>
      <xdr:colOff>720587</xdr:colOff>
      <xdr:row>28</xdr:row>
      <xdr:rowOff>82826</xdr:rowOff>
    </xdr:from>
    <xdr:to>
      <xdr:col>5</xdr:col>
      <xdr:colOff>356152</xdr:colOff>
      <xdr:row>35</xdr:row>
      <xdr:rowOff>140807</xdr:rowOff>
    </xdr:to>
    <xdr:sp macro="" textlink="">
      <xdr:nvSpPr>
        <xdr:cNvPr id="10" name="CuadroTexto 4">
          <a:extLst>
            <a:ext uri="{FF2B5EF4-FFF2-40B4-BE49-F238E27FC236}">
              <a16:creationId xmlns:a16="http://schemas.microsoft.com/office/drawing/2014/main" id="{445B4CC0-7A9F-4C5E-AE15-786E40E66D29}"/>
            </a:ext>
          </a:extLst>
        </xdr:cNvPr>
        <xdr:cNvSpPr txBox="1"/>
      </xdr:nvSpPr>
      <xdr:spPr>
        <a:xfrm>
          <a:off x="4580283" y="5648739"/>
          <a:ext cx="2435086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050"/>
            <a:t>_________________________________</a:t>
          </a:r>
        </a:p>
        <a:p>
          <a:pPr algn="ctr"/>
          <a:r>
            <a:rPr lang="es-DO" sz="1100" b="1"/>
            <a:t>Berkis Teresa Paulino Rodríguez</a:t>
          </a:r>
        </a:p>
        <a:p>
          <a:pPr algn="ctr"/>
          <a:r>
            <a:rPr lang="es-DO" sz="1100"/>
            <a:t>Enc. Depto.</a:t>
          </a:r>
          <a:r>
            <a:rPr lang="es-DO" sz="1100" baseline="0"/>
            <a:t> Administrativo</a:t>
          </a:r>
          <a:endParaRPr lang="es-DO" sz="1100"/>
        </a:p>
      </xdr:txBody>
    </xdr:sp>
    <xdr:clientData/>
  </xdr:twoCellAnchor>
  <xdr:twoCellAnchor>
    <xdr:from>
      <xdr:col>8</xdr:col>
      <xdr:colOff>140805</xdr:colOff>
      <xdr:row>28</xdr:row>
      <xdr:rowOff>66262</xdr:rowOff>
    </xdr:from>
    <xdr:to>
      <xdr:col>10</xdr:col>
      <xdr:colOff>480393</xdr:colOff>
      <xdr:row>35</xdr:row>
      <xdr:rowOff>115961</xdr:rowOff>
    </xdr:to>
    <xdr:sp macro="" textlink="">
      <xdr:nvSpPr>
        <xdr:cNvPr id="12" name="CuadroTexto 5">
          <a:extLst>
            <a:ext uri="{FF2B5EF4-FFF2-40B4-BE49-F238E27FC236}">
              <a16:creationId xmlns:a16="http://schemas.microsoft.com/office/drawing/2014/main" id="{6AD38FF9-A140-4A45-B2B8-EEFA9BA1B603}"/>
            </a:ext>
          </a:extLst>
        </xdr:cNvPr>
        <xdr:cNvSpPr txBox="1"/>
      </xdr:nvSpPr>
      <xdr:spPr>
        <a:xfrm>
          <a:off x="9409044" y="5632175"/>
          <a:ext cx="2112066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100"/>
            <a:t>___________________________</a:t>
          </a:r>
        </a:p>
        <a:p>
          <a:pPr algn="ctr"/>
          <a:r>
            <a:rPr lang="es-DO" sz="1100" b="1"/>
            <a:t>Rolando Muñoz Mejía</a:t>
          </a:r>
        </a:p>
        <a:p>
          <a:pPr algn="ctr"/>
          <a:r>
            <a:rPr lang="es-DO" sz="11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dimension ref="A7:O37"/>
  <sheetViews>
    <sheetView tabSelected="1" topLeftCell="A4" zoomScale="115" zoomScaleNormal="115" workbookViewId="0">
      <selection activeCell="A18" sqref="A18"/>
    </sheetView>
  </sheetViews>
  <sheetFormatPr baseColWidth="10" defaultColWidth="11.42578125" defaultRowHeight="15" x14ac:dyDescent="0.25"/>
  <cols>
    <col min="1" max="1" width="9.7109375" customWidth="1"/>
    <col min="2" max="2" width="40.7109375" customWidth="1"/>
    <col min="3" max="3" width="5.7109375" customWidth="1"/>
    <col min="4" max="4" width="24.5703125" customWidth="1"/>
    <col min="5" max="5" width="18.1406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7" t="s">
        <v>18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pans="1:11" ht="18.75" x14ac:dyDescent="0.25">
      <c r="A10" s="22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1" ht="2.2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9.5" customHeight="1" x14ac:dyDescent="0.25">
      <c r="A13" s="15" t="s">
        <v>14</v>
      </c>
      <c r="B13" s="9" t="s">
        <v>0</v>
      </c>
      <c r="C13" s="9" t="s">
        <v>2</v>
      </c>
      <c r="D13" s="9" t="s">
        <v>1</v>
      </c>
      <c r="E13" s="9" t="s">
        <v>3</v>
      </c>
      <c r="F13" s="9" t="s">
        <v>4</v>
      </c>
      <c r="G13" s="9" t="s">
        <v>5</v>
      </c>
      <c r="H13" s="9" t="s">
        <v>6</v>
      </c>
      <c r="I13" s="9" t="s">
        <v>7</v>
      </c>
      <c r="J13" s="9" t="s">
        <v>8</v>
      </c>
      <c r="K13" s="9" t="s">
        <v>9</v>
      </c>
    </row>
    <row r="14" spans="1:11" ht="22.5" customHeight="1" x14ac:dyDescent="0.25">
      <c r="A14" s="10">
        <v>1</v>
      </c>
      <c r="B14" s="11" t="s">
        <v>11</v>
      </c>
      <c r="C14" s="10" t="s">
        <v>12</v>
      </c>
      <c r="D14" s="10" t="s">
        <v>13</v>
      </c>
      <c r="E14" s="12">
        <v>21000</v>
      </c>
      <c r="F14" s="12">
        <v>0</v>
      </c>
      <c r="G14" s="12">
        <v>0</v>
      </c>
      <c r="H14" s="12">
        <v>0</v>
      </c>
      <c r="I14" s="12">
        <v>8158.23</v>
      </c>
      <c r="J14" s="12">
        <f>F14+G14+H14+I14</f>
        <v>8158.23</v>
      </c>
      <c r="K14" s="13">
        <f>E14-J14</f>
        <v>12841.77</v>
      </c>
    </row>
    <row r="15" spans="1:11" ht="22.5" customHeight="1" x14ac:dyDescent="0.25">
      <c r="A15" s="10">
        <v>2</v>
      </c>
      <c r="B15" s="11" t="s">
        <v>16</v>
      </c>
      <c r="C15" s="10" t="s">
        <v>12</v>
      </c>
      <c r="D15" s="10" t="s">
        <v>17</v>
      </c>
      <c r="E15" s="12">
        <v>48000</v>
      </c>
      <c r="F15" s="12">
        <v>0</v>
      </c>
      <c r="G15" s="12">
        <v>1997.25</v>
      </c>
      <c r="H15" s="12">
        <v>0</v>
      </c>
      <c r="I15" s="12">
        <v>5000</v>
      </c>
      <c r="J15" s="12">
        <f>SUM(G15:I15)</f>
        <v>6997.25</v>
      </c>
      <c r="K15" s="13">
        <f>SUM(E15-J15)</f>
        <v>41002.75</v>
      </c>
    </row>
    <row r="16" spans="1:11" ht="21" customHeight="1" x14ac:dyDescent="0.25">
      <c r="A16" s="10">
        <v>3</v>
      </c>
      <c r="B16" s="11" t="s">
        <v>10</v>
      </c>
      <c r="C16" s="10" t="s">
        <v>12</v>
      </c>
      <c r="D16" s="10" t="s">
        <v>13</v>
      </c>
      <c r="E16" s="12">
        <v>23000</v>
      </c>
      <c r="F16" s="12">
        <v>0</v>
      </c>
      <c r="G16" s="12">
        <v>0</v>
      </c>
      <c r="H16" s="12">
        <v>0</v>
      </c>
      <c r="I16" s="12">
        <v>12500</v>
      </c>
      <c r="J16" s="12">
        <f>F16+G16+H16+I16</f>
        <v>12500</v>
      </c>
      <c r="K16" s="13">
        <f>E16-J16</f>
        <v>10500</v>
      </c>
    </row>
    <row r="17" spans="1:15" ht="21" customHeight="1" x14ac:dyDescent="0.25">
      <c r="A17" s="19" t="s">
        <v>19</v>
      </c>
      <c r="B17" s="20"/>
      <c r="C17" s="20"/>
      <c r="D17" s="21"/>
      <c r="E17" s="14">
        <f t="shared" ref="E17:J17" si="0">SUM(E14:E16)</f>
        <v>92000</v>
      </c>
      <c r="F17" s="14">
        <f t="shared" si="0"/>
        <v>0</v>
      </c>
      <c r="G17" s="14">
        <f t="shared" si="0"/>
        <v>1997.25</v>
      </c>
      <c r="H17" s="14">
        <f t="shared" si="0"/>
        <v>0</v>
      </c>
      <c r="I17" s="14">
        <f t="shared" si="0"/>
        <v>25658.23</v>
      </c>
      <c r="J17" s="14">
        <f t="shared" si="0"/>
        <v>27655.48</v>
      </c>
      <c r="K17" s="14">
        <f>E17-J17</f>
        <v>64344.520000000004</v>
      </c>
    </row>
    <row r="18" spans="1:15" ht="20.2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6"/>
    </row>
    <row r="19" spans="1:15" x14ac:dyDescent="0.25">
      <c r="A19" s="3"/>
      <c r="B19" s="18"/>
      <c r="C19" s="18"/>
      <c r="D19" s="4"/>
      <c r="E19" s="5"/>
      <c r="F19" s="5"/>
      <c r="G19" s="5"/>
      <c r="H19" s="5"/>
      <c r="I19" s="5"/>
      <c r="J19" s="5"/>
      <c r="K19" s="5"/>
    </row>
    <row r="20" spans="1:15" x14ac:dyDescent="0.25">
      <c r="A20" s="3"/>
      <c r="B20" s="6"/>
      <c r="C20" s="6"/>
      <c r="D20" s="6"/>
      <c r="E20" s="6"/>
      <c r="F20" s="6"/>
      <c r="G20" s="6"/>
      <c r="H20" s="6"/>
      <c r="I20" s="6"/>
      <c r="J20" s="6"/>
      <c r="K20" s="6"/>
      <c r="L20" s="3"/>
      <c r="M20" s="3"/>
      <c r="N20" s="3"/>
      <c r="O20" s="3"/>
    </row>
    <row r="21" spans="1:15" x14ac:dyDescent="0.25">
      <c r="A21" s="3"/>
      <c r="B21" s="4"/>
      <c r="C21" s="7"/>
      <c r="D21" s="7"/>
      <c r="E21" s="8"/>
      <c r="F21" s="8"/>
      <c r="G21" s="8"/>
      <c r="H21" s="8"/>
      <c r="I21" s="8"/>
      <c r="J21" s="8"/>
      <c r="K21" s="8"/>
      <c r="L21" s="3"/>
      <c r="M21" s="3"/>
      <c r="N21" s="3"/>
      <c r="O21" s="3"/>
    </row>
    <row r="22" spans="1:15" x14ac:dyDescent="0.25">
      <c r="A22" s="3"/>
      <c r="B22" s="6"/>
      <c r="C22" s="6"/>
      <c r="D22" s="6"/>
      <c r="E22" s="6"/>
      <c r="F22" s="6"/>
      <c r="G22" s="6"/>
      <c r="H22" s="6"/>
      <c r="I22" s="6"/>
      <c r="J22" s="6"/>
      <c r="K22" s="6"/>
      <c r="L22" s="3"/>
      <c r="M22" s="3"/>
      <c r="N22" s="3"/>
      <c r="O22" s="3"/>
    </row>
    <row r="23" spans="1:15" x14ac:dyDescent="0.25">
      <c r="A23" s="3"/>
      <c r="B23" s="18"/>
      <c r="C23" s="18"/>
      <c r="D23" s="4"/>
      <c r="E23" s="5"/>
      <c r="F23" s="5"/>
      <c r="G23" s="5"/>
      <c r="H23" s="5"/>
      <c r="I23" s="5"/>
      <c r="J23" s="5"/>
      <c r="K23" s="5"/>
      <c r="L23" s="3"/>
      <c r="M23" s="3"/>
      <c r="N23" s="3"/>
      <c r="O23" s="3"/>
    </row>
    <row r="24" spans="1:15" x14ac:dyDescent="0.2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3"/>
      <c r="M24" s="3"/>
      <c r="N24" s="3"/>
      <c r="O24" s="3"/>
    </row>
    <row r="25" spans="1:15" x14ac:dyDescent="0.25">
      <c r="A25" s="3"/>
      <c r="B25" s="6"/>
      <c r="C25" s="6"/>
      <c r="D25" s="6"/>
      <c r="E25" s="6"/>
      <c r="F25" s="6"/>
      <c r="G25" s="6"/>
      <c r="H25" s="6"/>
      <c r="I25" s="6"/>
      <c r="J25" s="6"/>
      <c r="K25" s="6"/>
      <c r="L25" s="3"/>
      <c r="M25" s="3"/>
      <c r="N25" s="3"/>
      <c r="O25" s="3"/>
    </row>
    <row r="26" spans="1:15" x14ac:dyDescent="0.25">
      <c r="A26" s="3"/>
      <c r="B26" s="6"/>
      <c r="C26" s="6"/>
      <c r="D26" s="6"/>
      <c r="E26" s="6"/>
      <c r="F26" s="6"/>
      <c r="G26" s="6"/>
      <c r="H26" s="6"/>
      <c r="I26" s="6"/>
      <c r="J26" s="6"/>
      <c r="K26" s="6"/>
      <c r="L26" s="3"/>
      <c r="M26" s="3"/>
      <c r="N26" s="3"/>
      <c r="O26" s="3"/>
    </row>
    <row r="27" spans="1:15" x14ac:dyDescent="0.25">
      <c r="A27" s="3"/>
      <c r="B27" s="6"/>
      <c r="C27" s="6"/>
      <c r="D27" s="6"/>
      <c r="E27" s="6"/>
      <c r="F27" s="6"/>
      <c r="G27" s="6"/>
      <c r="H27" s="6"/>
      <c r="I27" s="6"/>
      <c r="J27" s="6"/>
      <c r="K27" s="6"/>
      <c r="L27" s="3"/>
      <c r="M27" s="3"/>
      <c r="N27" s="3"/>
      <c r="O27" s="3"/>
    </row>
    <row r="28" spans="1:15" x14ac:dyDescent="0.25">
      <c r="A28" s="3"/>
      <c r="B28" s="6"/>
      <c r="C28" s="6"/>
      <c r="D28" s="6"/>
      <c r="E28" s="6"/>
      <c r="F28" s="6"/>
      <c r="G28" s="6"/>
      <c r="H28" s="6"/>
      <c r="I28" s="6"/>
      <c r="J28" s="6"/>
      <c r="K28" s="6"/>
      <c r="L28" s="3"/>
      <c r="M28" s="3"/>
      <c r="N28" s="3"/>
      <c r="O28" s="3"/>
    </row>
    <row r="29" spans="1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  <c r="M29" s="3"/>
      <c r="N29" s="3"/>
      <c r="O29" s="3"/>
    </row>
    <row r="30" spans="1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sortState xmlns:xlrd2="http://schemas.microsoft.com/office/spreadsheetml/2017/richdata2" ref="B14:K16">
    <sortCondition ref="B14"/>
  </sortState>
  <mergeCells count="5">
    <mergeCell ref="A9:K9"/>
    <mergeCell ref="B23:C23"/>
    <mergeCell ref="B19:C19"/>
    <mergeCell ref="A17:D17"/>
    <mergeCell ref="A10:K10"/>
  </mergeCells>
  <pageMargins left="0.85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VIGILANCIA JULIO 2022</vt:lpstr>
      <vt:lpstr>'VIGILANCIA JULIO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Claudia Reyes</cp:lastModifiedBy>
  <cp:lastPrinted>2022-08-02T20:01:49Z</cp:lastPrinted>
  <dcterms:created xsi:type="dcterms:W3CDTF">2022-05-16T14:17:59Z</dcterms:created>
  <dcterms:modified xsi:type="dcterms:W3CDTF">2022-08-02T20:01:52Z</dcterms:modified>
</cp:coreProperties>
</file>