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6855"/>
  </bookViews>
  <sheets>
    <sheet name="CUENTA 030-011607-1 AGOSTO)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E30" i="1" l="1"/>
  <c r="D30" i="1"/>
  <c r="F15" i="1"/>
  <c r="F30" i="1" s="1"/>
  <c r="F18" i="1" l="1"/>
  <c r="F19" i="1" s="1"/>
  <c r="F20" i="1" s="1"/>
  <c r="F21" i="1" s="1"/>
  <c r="F22" i="1" s="1"/>
  <c r="F23" i="1" s="1"/>
  <c r="F24" i="1" s="1"/>
  <c r="F25" i="1" s="1"/>
  <c r="F26" i="1" s="1"/>
  <c r="F27" i="1" s="1"/>
  <c r="F28" i="1" s="1"/>
  <c r="F29" i="1" s="1"/>
</calcChain>
</file>

<file path=xl/sharedStrings.xml><?xml version="1.0" encoding="utf-8"?>
<sst xmlns="http://schemas.openxmlformats.org/spreadsheetml/2006/main" count="52" uniqueCount="41">
  <si>
    <t xml:space="preserve">Ministerio de Energía y Minas </t>
  </si>
  <si>
    <t>Dirección General de Minería</t>
  </si>
  <si>
    <t>“Año del Desarrollo Agroforestal”</t>
  </si>
  <si>
    <t>LIBRO BANCO</t>
  </si>
  <si>
    <t>BANCO DE RESERVAS DE LA REPUBLICA DOMINICANA</t>
  </si>
  <si>
    <t>DEL 1 AL 31 DE AGOSTO DEL 2017</t>
  </si>
  <si>
    <t xml:space="preserve">RD$ </t>
  </si>
  <si>
    <t>Cuenta Bancaria No. 100-01-030-011607-1</t>
  </si>
  <si>
    <t xml:space="preserve">BALANCE INICIAL </t>
  </si>
  <si>
    <t>FECHA</t>
  </si>
  <si>
    <t>No. CK / TRANSF</t>
  </si>
  <si>
    <t>BENEFICIARIO</t>
  </si>
  <si>
    <t>INGRESOS</t>
  </si>
  <si>
    <t>EGRESOS</t>
  </si>
  <si>
    <t>BALANCE</t>
  </si>
  <si>
    <t>-</t>
  </si>
  <si>
    <t>EDITORA DOMINICANA</t>
  </si>
  <si>
    <t>0326</t>
  </si>
  <si>
    <t>SYNTES</t>
  </si>
  <si>
    <t>GOBERNACIÓN JUAN PABLO DUARTE</t>
  </si>
  <si>
    <t>0327</t>
  </si>
  <si>
    <t>CHEQUE NULO</t>
  </si>
  <si>
    <t>0328</t>
  </si>
  <si>
    <t>KELVIN PUJOLS</t>
  </si>
  <si>
    <t>CREDITO A CUENTA</t>
  </si>
  <si>
    <t>0329</t>
  </si>
  <si>
    <t>EDENORTE</t>
  </si>
  <si>
    <t>0330</t>
  </si>
  <si>
    <t>0331</t>
  </si>
  <si>
    <t>INSTITUTO PANAMERICADO</t>
  </si>
  <si>
    <t>0332</t>
  </si>
  <si>
    <t>COLECTOR DE IMPUESTOS INTERNOS</t>
  </si>
  <si>
    <t>IMPUESTOS 0.15%</t>
  </si>
  <si>
    <t>COMISIONES BANCARIAS</t>
  </si>
  <si>
    <t>BALANCE AL 31/08/2017</t>
  </si>
  <si>
    <t xml:space="preserve">             </t>
  </si>
  <si>
    <t>NOTA: ESTA CUENTA BANCARIA ES UN FONDO REPONIBLE INSTITUCIONAL Y SOLO PERCIBE INGRESOS DE LA TESORERIA NACIONAL.</t>
  </si>
  <si>
    <t>Edificio Gubernamental “Juan P. Duarte” 10mo. Piso * Ave. México Esq. Leopoldo Navarro</t>
  </si>
  <si>
    <t>Teléfonos: 809-685-8191–95 * Fax: 809-686-8327 * Santo Domingo, R. D.</t>
  </si>
  <si>
    <r>
      <t>E-Mail</t>
    </r>
    <r>
      <rPr>
        <b/>
        <sz val="9"/>
        <color theme="1"/>
        <rFont val="Times New Roman"/>
        <family val="1"/>
      </rPr>
      <t>: direccion</t>
    </r>
    <r>
      <rPr>
        <b/>
        <sz val="14"/>
        <color theme="1"/>
        <rFont val="Times New Roman"/>
        <family val="1"/>
      </rPr>
      <t>.</t>
    </r>
    <r>
      <rPr>
        <b/>
        <sz val="9"/>
        <color theme="1"/>
        <rFont val="Times New Roman"/>
        <family val="1"/>
      </rPr>
      <t>general@dgm.gov.do</t>
    </r>
    <r>
      <rPr>
        <sz val="9"/>
        <color theme="1"/>
        <rFont val="Times New Roman"/>
        <family val="1"/>
      </rPr>
      <t xml:space="preserve"> / Web Site: </t>
    </r>
    <r>
      <rPr>
        <b/>
        <sz val="9"/>
        <color theme="1"/>
        <rFont val="Times New Roman"/>
        <family val="1"/>
      </rPr>
      <t>www.dgm.gov.do</t>
    </r>
  </si>
  <si>
    <t xml:space="preserve">RNC-4-01-03720-3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</si>
</sst>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dd/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Garamond"/>
      <family val="1"/>
    </font>
    <font>
      <sz val="20"/>
      <color theme="1"/>
      <name val="Brush Script MT"/>
      <family val="4"/>
    </font>
    <font>
      <sz val="9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theme="3" tint="-0.24994659260841701"/>
      </bottom>
      <diagonal/>
    </border>
    <border>
      <left/>
      <right/>
      <top style="thick">
        <color theme="3" tint="-0.2499465926084170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3" fillId="0" borderId="0" xfId="0" applyFont="1"/>
    <xf numFmtId="49" fontId="0" fillId="0" borderId="0" xfId="0" applyNumberFormat="1" applyAlignment="1">
      <alignment horizontal="center" vertical="justify"/>
    </xf>
    <xf numFmtId="4" fontId="0" fillId="0" borderId="0" xfId="1" applyNumberFormat="1" applyFont="1"/>
    <xf numFmtId="49" fontId="4" fillId="0" borderId="0" xfId="0" applyNumberFormat="1" applyFont="1" applyAlignment="1">
      <alignment horizontal="center" vertical="justify"/>
    </xf>
    <xf numFmtId="0" fontId="4" fillId="0" borderId="0" xfId="0" applyFont="1"/>
    <xf numFmtId="4" fontId="4" fillId="0" borderId="0" xfId="1" applyNumberFormat="1" applyFont="1"/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49" fontId="9" fillId="0" borderId="0" xfId="0" applyNumberFormat="1" applyFont="1" applyAlignment="1">
      <alignment horizontal="center" vertical="justify"/>
    </xf>
    <xf numFmtId="4" fontId="9" fillId="0" borderId="0" xfId="1" applyNumberFormat="1" applyFont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0" fillId="0" borderId="0" xfId="0" applyFill="1" applyBorder="1" applyAlignment="1"/>
    <xf numFmtId="4" fontId="2" fillId="2" borderId="0" xfId="1" applyNumberFormat="1" applyFont="1" applyFill="1" applyBorder="1" applyAlignment="1"/>
    <xf numFmtId="164" fontId="2" fillId="2" borderId="0" xfId="1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 vertical="justify"/>
    </xf>
    <xf numFmtId="4" fontId="2" fillId="0" borderId="0" xfId="1" applyNumberFormat="1" applyFont="1" applyFill="1" applyBorder="1" applyAlignment="1"/>
    <xf numFmtId="4" fontId="1" fillId="0" borderId="0" xfId="1" applyNumberFormat="1" applyFont="1" applyFill="1" applyBorder="1" applyAlignment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 vertical="justify"/>
    </xf>
    <xf numFmtId="4" fontId="2" fillId="2" borderId="1" xfId="1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Fill="1" applyBorder="1" applyAlignment="1">
      <alignment horizontal="center"/>
    </xf>
    <xf numFmtId="49" fontId="0" fillId="0" borderId="0" xfId="1" applyNumberFormat="1" applyFont="1" applyFill="1" applyBorder="1" applyAlignment="1">
      <alignment horizontal="center" vertical="justify"/>
    </xf>
    <xf numFmtId="0" fontId="11" fillId="0" borderId="0" xfId="0" applyFont="1" applyBorder="1"/>
    <xf numFmtId="43" fontId="1" fillId="0" borderId="0" xfId="1" applyFont="1" applyFill="1" applyBorder="1" applyAlignment="1"/>
    <xf numFmtId="43" fontId="2" fillId="2" borderId="2" xfId="1" applyFont="1" applyFill="1" applyBorder="1" applyAlignment="1"/>
    <xf numFmtId="164" fontId="2" fillId="2" borderId="2" xfId="1" applyNumberFormat="1" applyFont="1" applyFill="1" applyBorder="1" applyAlignment="1"/>
    <xf numFmtId="49" fontId="0" fillId="0" borderId="0" xfId="0" applyNumberFormat="1" applyAlignment="1">
      <alignment vertical="justify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0" fillId="0" borderId="0" xfId="0" applyFill="1" applyBorder="1" applyAlignment="1"/>
    <xf numFmtId="4" fontId="2" fillId="2" borderId="0" xfId="1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0</xdr:row>
          <xdr:rowOff>0</xdr:rowOff>
        </xdr:from>
        <xdr:to>
          <xdr:col>3</xdr:col>
          <xdr:colOff>0</xdr:colOff>
          <xdr:row>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1476375</xdr:colOff>
          <xdr:row>0</xdr:row>
          <xdr:rowOff>66675</xdr:rowOff>
        </xdr:from>
        <xdr:to>
          <xdr:col>2</xdr:col>
          <xdr:colOff>2181225</xdr:colOff>
          <xdr:row>3</xdr:row>
          <xdr:rowOff>123825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ntabilidad03/Documents/LIBRO%20DE%20BANCO%20Fondo%20Reponible/LIBRO%20BANCO%202017/LIBRO%20BANCO%20CTA.%20030-011607-1%20F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ENTA 030-011607-1 OCT 2014"/>
      <sheetName val="CUENTA 030-011607-1 NOV 2014"/>
      <sheetName val="CUENTA 030-011607-1 DIC 2014"/>
      <sheetName val="CUENTA 030-011607-1 ENE 2015"/>
      <sheetName val="CUENTA 030-011607-1 FEB 2015"/>
      <sheetName val="CUENTA 030-011607-1 MARZO 2015"/>
      <sheetName val="CUENTA 030-011607-1 ABRIL 2015"/>
      <sheetName val="CUENTA 030-011607-1 MAYO 2015"/>
      <sheetName val="CUENTA 030-011607-1 JUNIO 2015"/>
      <sheetName val="CUENTA 030-011607-1 JULIO 2015"/>
      <sheetName val="CUENTA 030-011607-1 AGOSTO 2015"/>
      <sheetName val="CUENTA 030-011607-1 SEPT 2015"/>
      <sheetName val="CUENTA 030-011607-1 OCT 2015"/>
      <sheetName val="CUENTA 030-011607-1 NOV 2015"/>
      <sheetName val="CUENTA 030-011607-1 DIC 2015"/>
      <sheetName val="CUENTA 030-011607-1 ENE 2016"/>
      <sheetName val="CUENTA 030-011607-1 FEB 2016"/>
      <sheetName val="CUENTA 030-011607-1 MARZO 2016"/>
      <sheetName val="CUENTA 030-011607-1 ABRIL 2016"/>
      <sheetName val="CUENTA 030-011607-1 MAYO 2016"/>
      <sheetName val="CUENTA 030-011607-1 JUNIO 2016"/>
      <sheetName val="CUENTA 030-011607-1 JULIO 2016"/>
      <sheetName val="CUENTA 030-011607-1 AGOSTO 2016"/>
      <sheetName val="CUENTA 030-011607-1 SEPT 2016"/>
      <sheetName val="CUENTA 030-011607-1 OCTUB 2016"/>
      <sheetName val="CUENTA 030-011607-1 NOV 2016"/>
      <sheetName val="CUENTA 030-011607-1 DIC 2016"/>
      <sheetName val="CUENTA 030-011607-1 ENE 2017"/>
      <sheetName val="CUENTA 030-011607-1 FEB 2017"/>
      <sheetName val="CUENTA 030-011607-1 MARZO 2017"/>
      <sheetName val="CUENTA 030-011607-1 ABRIL"/>
      <sheetName val="CUENTA 030-011607-1 MAYO"/>
      <sheetName val="CUENTA 030-011607-1 JUNIO"/>
      <sheetName val="CUENTA 030-011607-1 JULIO"/>
      <sheetName val="CUENTA 030-011607-1 AGOSTO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32">
          <cell r="F32">
            <v>76349.429999999847</v>
          </cell>
        </row>
      </sheetData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45"/>
  <sheetViews>
    <sheetView showGridLines="0" tabSelected="1" workbookViewId="0">
      <selection activeCell="A2" sqref="A2"/>
    </sheetView>
  </sheetViews>
  <sheetFormatPr baseColWidth="10" defaultColWidth="9.140625" defaultRowHeight="15.75" x14ac:dyDescent="0.25"/>
  <cols>
    <col min="1" max="1" width="12" style="1" customWidth="1"/>
    <col min="2" max="2" width="8.7109375" style="29" customWidth="1"/>
    <col min="3" max="3" width="33.7109375" customWidth="1"/>
    <col min="4" max="4" width="12.7109375" style="3" customWidth="1"/>
    <col min="5" max="5" width="17.28515625" style="3" customWidth="1"/>
    <col min="6" max="6" width="15" style="3" bestFit="1" customWidth="1"/>
  </cols>
  <sheetData>
    <row r="1" spans="1:6" x14ac:dyDescent="0.25">
      <c r="B1" s="2"/>
    </row>
    <row r="2" spans="1:6" x14ac:dyDescent="0.25">
      <c r="B2" s="4"/>
      <c r="C2" s="5"/>
      <c r="D2" s="6"/>
      <c r="E2" s="6"/>
    </row>
    <row r="3" spans="1:6" ht="14.25" customHeight="1" x14ac:dyDescent="0.25">
      <c r="B3" s="2"/>
    </row>
    <row r="4" spans="1:6" ht="26.25" customHeight="1" x14ac:dyDescent="0.35">
      <c r="A4" s="39" t="s">
        <v>0</v>
      </c>
      <c r="B4" s="39"/>
      <c r="C4" s="39"/>
      <c r="D4" s="39"/>
      <c r="E4" s="39"/>
      <c r="F4" s="39"/>
    </row>
    <row r="5" spans="1:6" ht="24.75" customHeight="1" x14ac:dyDescent="0.25">
      <c r="A5" s="40" t="s">
        <v>1</v>
      </c>
      <c r="B5" s="40"/>
      <c r="C5" s="40"/>
      <c r="D5" s="40"/>
      <c r="E5" s="40"/>
      <c r="F5" s="40"/>
    </row>
    <row r="6" spans="1:6" ht="14.25" customHeight="1" x14ac:dyDescent="0.25">
      <c r="A6" s="41" t="s">
        <v>2</v>
      </c>
      <c r="B6" s="41"/>
      <c r="C6" s="41"/>
      <c r="D6" s="41"/>
      <c r="E6" s="41"/>
      <c r="F6" s="41"/>
    </row>
    <row r="7" spans="1:6" ht="15" x14ac:dyDescent="0.25">
      <c r="A7" s="7"/>
      <c r="B7" s="7"/>
      <c r="C7" s="7"/>
      <c r="D7" s="7"/>
      <c r="E7" s="7"/>
      <c r="F7" s="7"/>
    </row>
    <row r="8" spans="1:6" ht="18.75" x14ac:dyDescent="0.3">
      <c r="A8" s="42" t="s">
        <v>3</v>
      </c>
      <c r="B8" s="42"/>
      <c r="C8" s="42"/>
      <c r="D8" s="42"/>
      <c r="E8" s="42"/>
      <c r="F8" s="42"/>
    </row>
    <row r="9" spans="1:6" ht="18.75" x14ac:dyDescent="0.3">
      <c r="A9" s="42" t="s">
        <v>4</v>
      </c>
      <c r="B9" s="42"/>
      <c r="C9" s="42"/>
      <c r="D9" s="42"/>
      <c r="E9" s="42"/>
      <c r="F9" s="42"/>
    </row>
    <row r="10" spans="1:6" x14ac:dyDescent="0.25">
      <c r="A10" s="33" t="s">
        <v>5</v>
      </c>
      <c r="B10" s="33"/>
      <c r="C10" s="33"/>
      <c r="D10" s="33"/>
      <c r="E10" s="33"/>
      <c r="F10" s="33"/>
    </row>
    <row r="11" spans="1:6" x14ac:dyDescent="0.25">
      <c r="A11" s="33" t="s">
        <v>6</v>
      </c>
      <c r="B11" s="33"/>
      <c r="C11" s="33"/>
      <c r="D11" s="33"/>
      <c r="E11" s="33"/>
      <c r="F11" s="33"/>
    </row>
    <row r="12" spans="1:6" x14ac:dyDescent="0.25">
      <c r="A12" s="8"/>
      <c r="B12" s="9"/>
      <c r="C12" s="8"/>
      <c r="D12" s="10"/>
      <c r="E12" s="10"/>
      <c r="F12" s="10"/>
    </row>
    <row r="13" spans="1:6" ht="15" x14ac:dyDescent="0.25">
      <c r="A13" s="34" t="s">
        <v>7</v>
      </c>
      <c r="B13" s="34"/>
      <c r="C13" s="34"/>
      <c r="D13" s="35"/>
      <c r="E13" s="35"/>
      <c r="F13" s="35"/>
    </row>
    <row r="14" spans="1:6" ht="15" x14ac:dyDescent="0.25">
      <c r="A14" s="11"/>
      <c r="B14" s="11"/>
      <c r="C14" s="11"/>
      <c r="D14" s="12"/>
      <c r="E14" s="12"/>
      <c r="F14" s="12"/>
    </row>
    <row r="15" spans="1:6" ht="15" x14ac:dyDescent="0.25">
      <c r="A15" s="36" t="s">
        <v>8</v>
      </c>
      <c r="B15" s="36"/>
      <c r="C15" s="36"/>
      <c r="D15" s="13"/>
      <c r="E15" s="13"/>
      <c r="F15" s="14">
        <f>+'[1]CUENTA 030-011607-1 JULIO'!F32</f>
        <v>76349.429999999847</v>
      </c>
    </row>
    <row r="16" spans="1:6" ht="15" x14ac:dyDescent="0.25">
      <c r="A16" s="15"/>
      <c r="B16" s="16"/>
      <c r="C16" s="15"/>
      <c r="D16" s="17"/>
      <c r="E16" s="17"/>
      <c r="F16" s="18"/>
    </row>
    <row r="17" spans="1:6" s="22" customFormat="1" ht="30" customHeight="1" thickBot="1" x14ac:dyDescent="0.3">
      <c r="A17" s="19" t="s">
        <v>9</v>
      </c>
      <c r="B17" s="20" t="s">
        <v>10</v>
      </c>
      <c r="C17" s="19" t="s">
        <v>11</v>
      </c>
      <c r="D17" s="21" t="s">
        <v>12</v>
      </c>
      <c r="E17" s="21" t="s">
        <v>13</v>
      </c>
      <c r="F17" s="21" t="s">
        <v>14</v>
      </c>
    </row>
    <row r="18" spans="1:6" thickTop="1" x14ac:dyDescent="0.25">
      <c r="A18" s="23">
        <v>42948</v>
      </c>
      <c r="B18" s="24" t="s">
        <v>15</v>
      </c>
      <c r="C18" s="25" t="s">
        <v>16</v>
      </c>
      <c r="D18" s="26">
        <v>0</v>
      </c>
      <c r="E18" s="26">
        <v>2768.5</v>
      </c>
      <c r="F18" s="26">
        <f>+F15+D18-E18</f>
        <v>73580.929999999847</v>
      </c>
    </row>
    <row r="19" spans="1:6" ht="15" x14ac:dyDescent="0.25">
      <c r="A19" s="23">
        <v>42952</v>
      </c>
      <c r="B19" s="24" t="s">
        <v>17</v>
      </c>
      <c r="C19" s="25" t="s">
        <v>18</v>
      </c>
      <c r="D19" s="26">
        <v>0</v>
      </c>
      <c r="E19" s="26">
        <v>5075.41</v>
      </c>
      <c r="F19" s="26">
        <f>+F18+D19-E19</f>
        <v>68505.519999999844</v>
      </c>
    </row>
    <row r="20" spans="1:6" ht="15" x14ac:dyDescent="0.25">
      <c r="A20" s="23">
        <v>42955</v>
      </c>
      <c r="B20" s="24" t="s">
        <v>15</v>
      </c>
      <c r="C20" s="25" t="s">
        <v>19</v>
      </c>
      <c r="D20" s="26">
        <v>0</v>
      </c>
      <c r="E20" s="26">
        <v>12000</v>
      </c>
      <c r="F20" s="26">
        <f t="shared" ref="F20:F29" si="0">+F19+D20-E20</f>
        <v>56505.519999999844</v>
      </c>
    </row>
    <row r="21" spans="1:6" ht="15" x14ac:dyDescent="0.25">
      <c r="A21" s="23">
        <v>42956</v>
      </c>
      <c r="B21" s="24" t="s">
        <v>20</v>
      </c>
      <c r="C21" s="25" t="s">
        <v>21</v>
      </c>
      <c r="D21" s="26">
        <v>0</v>
      </c>
      <c r="E21" s="26">
        <v>0</v>
      </c>
      <c r="F21" s="26">
        <f t="shared" si="0"/>
        <v>56505.519999999844</v>
      </c>
    </row>
    <row r="22" spans="1:6" ht="15" x14ac:dyDescent="0.25">
      <c r="A22" s="23">
        <v>42956</v>
      </c>
      <c r="B22" s="24" t="s">
        <v>22</v>
      </c>
      <c r="C22" s="25" t="s">
        <v>23</v>
      </c>
      <c r="D22" s="26">
        <v>0</v>
      </c>
      <c r="E22" s="26">
        <v>12770</v>
      </c>
      <c r="F22" s="26">
        <f t="shared" si="0"/>
        <v>43735.519999999844</v>
      </c>
    </row>
    <row r="23" spans="1:6" ht="15" x14ac:dyDescent="0.25">
      <c r="A23" s="23">
        <v>42964</v>
      </c>
      <c r="B23" s="24" t="s">
        <v>15</v>
      </c>
      <c r="C23" s="25" t="s">
        <v>24</v>
      </c>
      <c r="D23" s="26">
        <v>0</v>
      </c>
      <c r="E23" s="26">
        <v>0</v>
      </c>
      <c r="F23" s="26">
        <f t="shared" si="0"/>
        <v>43735.519999999844</v>
      </c>
    </row>
    <row r="24" spans="1:6" ht="15" x14ac:dyDescent="0.25">
      <c r="A24" s="23">
        <v>42968</v>
      </c>
      <c r="B24" s="24" t="s">
        <v>25</v>
      </c>
      <c r="C24" s="25" t="s">
        <v>26</v>
      </c>
      <c r="D24" s="26">
        <v>0</v>
      </c>
      <c r="E24" s="26">
        <v>527.89</v>
      </c>
      <c r="F24" s="26">
        <f t="shared" si="0"/>
        <v>43207.629999999845</v>
      </c>
    </row>
    <row r="25" spans="1:6" ht="15" x14ac:dyDescent="0.25">
      <c r="A25" s="23">
        <v>42968</v>
      </c>
      <c r="B25" s="24" t="s">
        <v>27</v>
      </c>
      <c r="C25" s="25" t="s">
        <v>23</v>
      </c>
      <c r="D25" s="26">
        <v>0</v>
      </c>
      <c r="E25" s="26">
        <v>12577</v>
      </c>
      <c r="F25" s="26">
        <f t="shared" si="0"/>
        <v>30630.629999999845</v>
      </c>
    </row>
    <row r="26" spans="1:6" ht="15" x14ac:dyDescent="0.25">
      <c r="A26" s="23">
        <v>42972</v>
      </c>
      <c r="B26" s="24" t="s">
        <v>28</v>
      </c>
      <c r="C26" s="25" t="s">
        <v>29</v>
      </c>
      <c r="D26" s="26">
        <v>0</v>
      </c>
      <c r="E26" s="26">
        <v>4000</v>
      </c>
      <c r="F26" s="26">
        <f t="shared" si="0"/>
        <v>26630.629999999845</v>
      </c>
    </row>
    <row r="27" spans="1:6" ht="15" x14ac:dyDescent="0.25">
      <c r="A27" s="23">
        <v>42975</v>
      </c>
      <c r="B27" s="24" t="s">
        <v>30</v>
      </c>
      <c r="C27" s="25" t="s">
        <v>31</v>
      </c>
      <c r="D27" s="26">
        <v>0</v>
      </c>
      <c r="E27" s="26">
        <v>7208.44</v>
      </c>
      <c r="F27" s="26">
        <f t="shared" si="0"/>
        <v>19422.189999999846</v>
      </c>
    </row>
    <row r="28" spans="1:6" ht="15" x14ac:dyDescent="0.25">
      <c r="A28" s="23">
        <v>42978</v>
      </c>
      <c r="B28" s="2" t="s">
        <v>15</v>
      </c>
      <c r="C28" s="25" t="s">
        <v>32</v>
      </c>
      <c r="D28" s="26">
        <v>0</v>
      </c>
      <c r="E28" s="26">
        <v>465.76</v>
      </c>
      <c r="F28" s="26">
        <f t="shared" si="0"/>
        <v>18956.429999999847</v>
      </c>
    </row>
    <row r="29" spans="1:6" thickBot="1" x14ac:dyDescent="0.3">
      <c r="A29" s="23">
        <v>42978</v>
      </c>
      <c r="B29" s="24" t="s">
        <v>15</v>
      </c>
      <c r="C29" s="25" t="s">
        <v>33</v>
      </c>
      <c r="D29" s="26">
        <v>0</v>
      </c>
      <c r="E29" s="26">
        <v>175</v>
      </c>
      <c r="F29" s="26">
        <f t="shared" si="0"/>
        <v>18781.429999999847</v>
      </c>
    </row>
    <row r="30" spans="1:6" thickTop="1" x14ac:dyDescent="0.25">
      <c r="A30" s="37" t="s">
        <v>34</v>
      </c>
      <c r="B30" s="37"/>
      <c r="C30" s="37"/>
      <c r="D30" s="27">
        <f>SUM(D18:D29)</f>
        <v>0</v>
      </c>
      <c r="E30" s="28">
        <f>SUM(E18:E29)</f>
        <v>57568.000000000007</v>
      </c>
      <c r="F30" s="28">
        <f>SUM(F15+D30-E30)</f>
        <v>18781.42999999984</v>
      </c>
    </row>
    <row r="31" spans="1:6" ht="18.75" customHeight="1" x14ac:dyDescent="0.25">
      <c r="F31" s="3" t="s">
        <v>35</v>
      </c>
    </row>
    <row r="32" spans="1:6" ht="15" customHeight="1" x14ac:dyDescent="0.25">
      <c r="A32" s="38" t="s">
        <v>36</v>
      </c>
      <c r="B32" s="38"/>
      <c r="C32" s="38"/>
      <c r="D32" s="38"/>
      <c r="E32" s="38"/>
      <c r="F32" s="38"/>
    </row>
    <row r="34" spans="1:6" x14ac:dyDescent="0.25">
      <c r="F34" s="3" t="s">
        <v>35</v>
      </c>
    </row>
    <row r="35" spans="1:6" x14ac:dyDescent="0.25">
      <c r="F35" s="3" t="s">
        <v>35</v>
      </c>
    </row>
    <row r="36" spans="1:6" x14ac:dyDescent="0.25">
      <c r="F36" s="3" t="s">
        <v>35</v>
      </c>
    </row>
    <row r="37" spans="1:6" x14ac:dyDescent="0.25">
      <c r="F37" s="3" t="s">
        <v>35</v>
      </c>
    </row>
    <row r="38" spans="1:6" x14ac:dyDescent="0.25">
      <c r="F38" s="3" t="s">
        <v>35</v>
      </c>
    </row>
    <row r="39" spans="1:6" ht="18.75" customHeight="1" x14ac:dyDescent="0.25">
      <c r="F39" s="3" t="s">
        <v>35</v>
      </c>
    </row>
    <row r="40" spans="1:6" s="3" customFormat="1" ht="22.5" customHeight="1" x14ac:dyDescent="0.25"/>
    <row r="42" spans="1:6" ht="15" x14ac:dyDescent="0.25">
      <c r="A42" s="32" t="s">
        <v>37</v>
      </c>
      <c r="B42" s="32"/>
      <c r="C42" s="32"/>
      <c r="D42" s="32"/>
      <c r="E42" s="32"/>
      <c r="F42" s="32"/>
    </row>
    <row r="43" spans="1:6" ht="15" x14ac:dyDescent="0.25">
      <c r="A43" s="30" t="s">
        <v>38</v>
      </c>
      <c r="B43" s="30"/>
      <c r="C43" s="30"/>
      <c r="D43" s="30"/>
      <c r="E43" s="30"/>
      <c r="F43" s="30"/>
    </row>
    <row r="44" spans="1:6" ht="15" customHeight="1" x14ac:dyDescent="0.3">
      <c r="A44" s="31" t="s">
        <v>39</v>
      </c>
      <c r="B44" s="31"/>
      <c r="C44" s="31"/>
      <c r="D44" s="31"/>
      <c r="E44" s="31"/>
      <c r="F44" s="31"/>
    </row>
    <row r="45" spans="1:6" ht="15" x14ac:dyDescent="0.25">
      <c r="A45" s="32" t="s">
        <v>40</v>
      </c>
      <c r="B45" s="32"/>
      <c r="C45" s="32"/>
      <c r="D45" s="32"/>
      <c r="E45" s="32"/>
      <c r="F45" s="32"/>
    </row>
  </sheetData>
  <mergeCells count="15">
    <mergeCell ref="A10:F10"/>
    <mergeCell ref="A4:F4"/>
    <mergeCell ref="A5:F5"/>
    <mergeCell ref="A6:F6"/>
    <mergeCell ref="A8:F8"/>
    <mergeCell ref="A9:F9"/>
    <mergeCell ref="A43:F43"/>
    <mergeCell ref="A44:F44"/>
    <mergeCell ref="A45:F45"/>
    <mergeCell ref="A11:F11"/>
    <mergeCell ref="A13:F13"/>
    <mergeCell ref="A15:C15"/>
    <mergeCell ref="A30:C30"/>
    <mergeCell ref="A32:F32"/>
    <mergeCell ref="A42:F42"/>
  </mergeCells>
  <printOptions horizontalCentered="1"/>
  <pageMargins left="0.31496062992125984" right="0.31496062992125984" top="0.28000000000000003" bottom="0.17" header="0.28000000000000003" footer="0.31496062992125984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3</xdr:col>
                <xdr:colOff>0</xdr:colOff>
                <xdr:row>0</xdr:row>
                <xdr:rowOff>0</xdr:rowOff>
              </from>
              <to>
                <xdr:col>3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7">
            <anchor moveWithCells="1" sizeWithCells="1">
              <from>
                <xdr:col>2</xdr:col>
                <xdr:colOff>1476375</xdr:colOff>
                <xdr:row>0</xdr:row>
                <xdr:rowOff>66675</xdr:rowOff>
              </from>
              <to>
                <xdr:col>2</xdr:col>
                <xdr:colOff>2181225</xdr:colOff>
                <xdr:row>3</xdr:row>
                <xdr:rowOff>123825</xdr:rowOff>
              </to>
            </anchor>
          </objectPr>
        </oleObject>
      </mc:Choice>
      <mc:Fallback>
        <oleObject progId="Word.Picture.8" shapeId="1026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 030-011607-1 AGOSTO)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Kelvin Pujols</dc:creator>
  <cp:lastModifiedBy>TIC-Juan</cp:lastModifiedBy>
  <dcterms:created xsi:type="dcterms:W3CDTF">2017-09-05T15:59:32Z</dcterms:created>
  <dcterms:modified xsi:type="dcterms:W3CDTF">2017-09-08T16:43:11Z</dcterms:modified>
</cp:coreProperties>
</file>