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bookViews>
    <workbookView xWindow="0" yWindow="0" windowWidth="28800" windowHeight="12435"/>
  </bookViews>
  <sheets>
    <sheet name="CUENTA DE OCTUBRE DEL 2022" sheetId="1" r:id="rId1"/>
  </sheets>
  <externalReferences>
    <externalReference r:id="rId2"/>
  </externalReferences>
  <definedNames>
    <definedName name="_xlnm.Print_Area" localSheetId="0">'CUENTA DE OCTUBRE DEL 2022'!$A$1:$G$44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1" i="1"/>
  <c r="E23" i="1" s="1"/>
  <c r="F14" i="1"/>
  <c r="F23" i="1" l="1"/>
  <c r="F17" i="1"/>
  <c r="F18" i="1" s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<sst xmlns="http://schemas.openxmlformats.org/spreadsheetml/2006/main" count="25" uniqueCount="24">
  <si>
    <t>DISPONIBILIDAD EN LIBROS MINERIA.</t>
  </si>
  <si>
    <t>BANCO DE RESERVAS DE LA REPUBLICA DOMINICANA</t>
  </si>
  <si>
    <t>DEL 01 AL 31 DE OCTUBRE  DEL 2022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</si>
  <si>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</si>
  <si>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</si>
  <si>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</si>
  <si>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</si>
  <si>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</si>
  <si>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</si>
  <si>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</si>
  <si>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</si>
  <si>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</si>
  <si>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000359</t>
  </si>
  <si>
    <t>KETY DE LA CRUZ</t>
  </si>
  <si>
    <t>TR-0053-2022</t>
  </si>
  <si>
    <t>INVERSIONES MARTINEZ</t>
  </si>
  <si>
    <t>TR-0054-2022</t>
  </si>
  <si>
    <t>HOTEL CORAL</t>
  </si>
  <si>
    <t>TR-0055-2022</t>
  </si>
  <si>
    <t>IMPUESTO 0,15%</t>
  </si>
  <si>
    <t>COMISIONES</t>
  </si>
  <si>
    <t xml:space="preserve">             </t>
  </si>
  <si>
    <t>SRA. CLAUDIA REYES</t>
  </si>
  <si>
    <t xml:space="preserve">Enc. Division de Contabilidad.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</si>
</sst>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/>
    <xf numFmtId="44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43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43" fontId="0" fillId="0" borderId="0" xfId="1" applyFont="1" applyBorder="1" applyAlignment="1"/>
    <xf numFmtId="43" fontId="0" fillId="0" borderId="0" xfId="1" applyFont="1" applyFill="1" applyBorder="1" applyAlignment="1"/>
    <xf numFmtId="0" fontId="0" fillId="0" borderId="0" xfId="0" applyAlignment="1">
      <alignment vertical="top"/>
    </xf>
    <xf numFmtId="43" fontId="2" fillId="2" borderId="2" xfId="1" applyFont="1" applyFill="1" applyBorder="1" applyAlignment="1"/>
    <xf numFmtId="4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0" fillId="0" borderId="3" xfId="0" applyBorder="1"/>
    <xf numFmtId="4" fontId="0" fillId="0" borderId="3" xfId="1" applyNumberFormat="1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4" fontId="2" fillId="2" borderId="0" xfId="1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E854C8C5-EEE1-4EAA-B3BD-F4693F71B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F62BDBE0-233F-41ED-89A5-244F237F7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47C19B9-9B42-4D1C-8207-302D02B26E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41</xdr:row>
      <xdr:rowOff>190500</xdr:rowOff>
    </xdr:from>
    <xdr:to>
      <xdr:col>5</xdr:col>
      <xdr:colOff>704850</xdr:colOff>
      <xdr:row>43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77848EF-CFEC-43CD-AE94-7FE036319EE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1175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.garo/Desktop/documentos%20del%20escritorio/contabilidad/contabilidad/2022/conciliaciones/conciliacion%202021/CUENTA%209600883648/libro%20de%20banc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9600883648 DICIEMBRE"/>
      <sheetName val="CUENTA 9600883648 ENERO 2021"/>
      <sheetName val="CUENTA 9600883648 FEBRERO 2021"/>
      <sheetName val="CUENTA 9600883648  marzo 2021"/>
      <sheetName val="CUENTA 9600883648  ABRIL 2021"/>
      <sheetName val="MAYO DEL 2021"/>
      <sheetName val="CUENTA 9600883648   JUNIO 2021"/>
      <sheetName val="CUENTA JULIO 2021"/>
      <sheetName val="CUENTA AGOSTO 2021"/>
      <sheetName val="CUENTA SEPTIEMBR 2021"/>
      <sheetName val="CUENTA OCTUBRE 2021"/>
      <sheetName val="CUENTA NOVIEMBRE 2021"/>
      <sheetName val="CUENTA DICIEMBRE 2021"/>
      <sheetName val="CUENTA ENERO 2022"/>
      <sheetName val="CUENTA FEBRERO 2022"/>
      <sheetName val="CUENTA MARZO 2022 "/>
      <sheetName val="CUENTA ABRIL 2022 (2)"/>
      <sheetName val="CUENTA MAYO  2022"/>
      <sheetName val="CUENTA JUNIO   2022"/>
      <sheetName val="CUENTA DE JULIO DEL 2022 (2)"/>
      <sheetName val="CUENTA DE AGOSTO  DEL 2022"/>
      <sheetName val="CUENTA DE SEPTIEMBRE  2022"/>
      <sheetName val="CUENTA DE OCTUBRE DEL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3">
          <cell r="F23">
            <v>148798.11999999988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abSelected="1" workbookViewId="0">
      <selection activeCell="E21" sqref="E21"/>
    </sheetView>
  </sheetViews>
  <sheetFormatPr baseColWidth="10" defaultColWidth="9.140625" defaultRowHeight="15.75" x14ac:dyDescent="0.25"/>
  <cols>
    <col min="1" max="1" width="12" style="1" customWidth="1"/>
    <col min="2" max="2" width="15" style="2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42"/>
      <c r="B4" s="42"/>
      <c r="C4" s="42"/>
      <c r="D4" s="42"/>
      <c r="E4" s="42"/>
      <c r="F4" s="42"/>
    </row>
    <row r="5" spans="1:11" ht="24.75" customHeight="1" x14ac:dyDescent="0.25">
      <c r="A5" s="43"/>
      <c r="B5" s="43"/>
      <c r="C5" s="43"/>
      <c r="D5" s="43"/>
      <c r="E5" s="43"/>
      <c r="F5" s="43"/>
    </row>
    <row r="6" spans="1:11" ht="14.25" customHeight="1" x14ac:dyDescent="0.25">
      <c r="A6" s="44"/>
      <c r="B6" s="44"/>
      <c r="C6" s="44"/>
      <c r="D6" s="44"/>
      <c r="E6" s="44"/>
      <c r="F6" s="44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5" t="s">
        <v>0</v>
      </c>
      <c r="B8" s="45"/>
      <c r="C8" s="45"/>
      <c r="D8" s="45"/>
      <c r="E8" s="45"/>
      <c r="F8" s="45"/>
    </row>
    <row r="9" spans="1:11" ht="18.75" x14ac:dyDescent="0.3">
      <c r="A9" s="45" t="s">
        <v>1</v>
      </c>
      <c r="B9" s="45"/>
      <c r="C9" s="45"/>
      <c r="D9" s="45"/>
      <c r="E9" s="45"/>
      <c r="F9" s="45"/>
    </row>
    <row r="10" spans="1:11" x14ac:dyDescent="0.25">
      <c r="A10" s="34" t="s">
        <v>2</v>
      </c>
      <c r="B10" s="34"/>
      <c r="C10" s="34"/>
      <c r="D10" s="34"/>
      <c r="E10" s="34"/>
      <c r="F10" s="34"/>
    </row>
    <row r="11" spans="1:11" x14ac:dyDescent="0.25">
      <c r="A11" s="34" t="s">
        <v>3</v>
      </c>
      <c r="B11" s="34"/>
      <c r="C11" s="34"/>
      <c r="D11" s="34"/>
      <c r="E11" s="34"/>
      <c r="F11" s="34"/>
    </row>
    <row r="12" spans="1:11" ht="15" x14ac:dyDescent="0.25">
      <c r="A12" s="35" t="s">
        <v>4</v>
      </c>
      <c r="B12" s="35"/>
      <c r="C12" s="35"/>
      <c r="D12" s="36"/>
      <c r="E12" s="36"/>
      <c r="F12" s="36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37" t="s">
        <v>5</v>
      </c>
      <c r="B14" s="37"/>
      <c r="C14" s="37"/>
      <c r="D14" s="9"/>
      <c r="E14" s="9"/>
      <c r="F14" s="10">
        <f>+'[1]CUENTA DE SEPTIEMBRE  2022'!F23</f>
        <v>148798.11999999988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30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19" customFormat="1" ht="18" customHeight="1" x14ac:dyDescent="0.25">
      <c r="A17" s="20">
        <v>44838</v>
      </c>
      <c r="B17" s="21" t="s">
        <v>12</v>
      </c>
      <c r="C17" t="s">
        <v>13</v>
      </c>
      <c r="D17" s="15"/>
      <c r="E17" s="22">
        <v>21176.66</v>
      </c>
      <c r="F17" s="23">
        <f>+F14+D17-E17</f>
        <v>127621.45999999988</v>
      </c>
      <c r="K17" s="15"/>
    </row>
    <row r="18" spans="1:11" s="19" customFormat="1" ht="18" customHeight="1" x14ac:dyDescent="0.25">
      <c r="A18" s="20">
        <v>44845</v>
      </c>
      <c r="B18" s="21" t="s">
        <v>14</v>
      </c>
      <c r="C18" t="s">
        <v>15</v>
      </c>
      <c r="D18" s="15"/>
      <c r="E18" s="22">
        <v>8731.7999999999993</v>
      </c>
      <c r="F18" s="23">
        <f>+F17+D18-E18</f>
        <v>118889.65999999987</v>
      </c>
      <c r="K18" s="15"/>
    </row>
    <row r="19" spans="1:11" s="19" customFormat="1" ht="18" customHeight="1" x14ac:dyDescent="0.25">
      <c r="A19" s="20">
        <v>44846</v>
      </c>
      <c r="B19" s="21" t="s">
        <v>16</v>
      </c>
      <c r="C19" t="s">
        <v>17</v>
      </c>
      <c r="D19" s="15"/>
      <c r="E19" s="22">
        <v>38736</v>
      </c>
      <c r="F19" s="23">
        <f>+F18+D19-E19</f>
        <v>80153.659999999873</v>
      </c>
      <c r="K19" s="15"/>
    </row>
    <row r="20" spans="1:11" s="19" customFormat="1" ht="18" customHeight="1" x14ac:dyDescent="0.25">
      <c r="A20" s="20">
        <v>44846</v>
      </c>
      <c r="B20" s="21" t="s">
        <v>18</v>
      </c>
      <c r="C20" t="s">
        <v>17</v>
      </c>
      <c r="D20" s="15"/>
      <c r="E20" s="22">
        <v>13880.4</v>
      </c>
      <c r="F20" s="23">
        <f t="shared" ref="F20:F22" si="0">+F19+D20-E20</f>
        <v>66273.259999999878</v>
      </c>
      <c r="K20" s="15"/>
    </row>
    <row r="21" spans="1:11" s="19" customFormat="1" ht="15" customHeight="1" x14ac:dyDescent="0.25">
      <c r="A21" s="20">
        <v>44865</v>
      </c>
      <c r="B21" s="21"/>
      <c r="C21" s="24" t="s">
        <v>19</v>
      </c>
      <c r="D21" s="15"/>
      <c r="E21" s="22">
        <f>3.36+31.76+13.1</f>
        <v>48.220000000000006</v>
      </c>
      <c r="F21" s="23">
        <f t="shared" si="0"/>
        <v>66225.039999999877</v>
      </c>
      <c r="K21" s="15"/>
    </row>
    <row r="22" spans="1:11" s="19" customFormat="1" ht="15" customHeight="1" thickBot="1" x14ac:dyDescent="0.3">
      <c r="A22" s="20">
        <v>44865</v>
      </c>
      <c r="B22" s="21"/>
      <c r="C22" s="24" t="s">
        <v>20</v>
      </c>
      <c r="D22" s="15"/>
      <c r="E22" s="22">
        <v>175</v>
      </c>
      <c r="F22" s="23">
        <f t="shared" si="0"/>
        <v>66050.039999999877</v>
      </c>
      <c r="K22" s="15"/>
    </row>
    <row r="23" spans="1:11" thickTop="1" x14ac:dyDescent="0.25">
      <c r="A23" s="38">
        <v>44865</v>
      </c>
      <c r="B23" s="39"/>
      <c r="C23" s="39"/>
      <c r="D23" s="25">
        <f>SUM(D17:D22)</f>
        <v>0</v>
      </c>
      <c r="E23" s="25">
        <f>SUM(E17:E22)</f>
        <v>82748.079999999987</v>
      </c>
      <c r="F23" s="26">
        <f>+F14+D23-E23</f>
        <v>66050.039999999892</v>
      </c>
    </row>
    <row r="24" spans="1:11" ht="18.75" customHeight="1" x14ac:dyDescent="0.25">
      <c r="F24" s="3" t="s">
        <v>21</v>
      </c>
    </row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x14ac:dyDescent="0.25">
      <c r="C37" s="28"/>
      <c r="D37" s="29"/>
      <c r="E37" s="29"/>
    </row>
    <row r="38" spans="1:8" x14ac:dyDescent="0.25">
      <c r="A38" s="40" t="s">
        <v>22</v>
      </c>
      <c r="B38" s="40"/>
      <c r="C38" s="40"/>
      <c r="D38" s="40"/>
      <c r="E38" s="40"/>
      <c r="F38" s="40"/>
      <c r="G38" s="30"/>
      <c r="H38" s="31"/>
    </row>
    <row r="39" spans="1:8" x14ac:dyDescent="0.25">
      <c r="A39" s="41" t="s">
        <v>23</v>
      </c>
      <c r="B39" s="41"/>
      <c r="C39" s="41"/>
      <c r="D39" s="41"/>
      <c r="E39" s="41"/>
      <c r="F39" s="41"/>
      <c r="G39" s="30"/>
      <c r="H39" s="32"/>
    </row>
    <row r="40" spans="1:8" x14ac:dyDescent="0.25">
      <c r="A40" s="30"/>
      <c r="B40" s="30"/>
      <c r="C40" s="30"/>
      <c r="D40" s="30"/>
      <c r="E40" s="30"/>
      <c r="F40" s="30"/>
      <c r="G40" s="30"/>
      <c r="H40" s="32"/>
    </row>
    <row r="41" spans="1:8" x14ac:dyDescent="0.25">
      <c r="A41" s="30"/>
      <c r="B41" s="30"/>
      <c r="C41" s="30"/>
      <c r="D41" s="30"/>
      <c r="E41" s="30"/>
      <c r="F41" s="30"/>
      <c r="G41" s="30"/>
      <c r="H41" s="32"/>
    </row>
    <row r="43" spans="1:8" ht="15" x14ac:dyDescent="0.25">
      <c r="A43" s="33"/>
      <c r="B43" s="33"/>
      <c r="C43" s="33"/>
      <c r="D43" s="33"/>
      <c r="E43" s="33"/>
      <c r="F43" s="33"/>
    </row>
    <row r="44" spans="1:8" ht="15" x14ac:dyDescent="0.25">
      <c r="A44" s="33"/>
      <c r="B44" s="33"/>
      <c r="C44" s="33"/>
      <c r="D44" s="33"/>
      <c r="E44" s="33"/>
      <c r="F44" s="33"/>
    </row>
  </sheetData>
  <mergeCells count="14">
    <mergeCell ref="A10:F10"/>
    <mergeCell ref="A4:F4"/>
    <mergeCell ref="A5:F5"/>
    <mergeCell ref="A6:F6"/>
    <mergeCell ref="A8:F8"/>
    <mergeCell ref="A9:F9"/>
    <mergeCell ref="A43:F43"/>
    <mergeCell ref="A44:F44"/>
    <mergeCell ref="A11:F11"/>
    <mergeCell ref="A12:F12"/>
    <mergeCell ref="A14:C14"/>
    <mergeCell ref="A23:C23"/>
    <mergeCell ref="A38:F38"/>
    <mergeCell ref="A39:F3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OCTUBRE DEL 2022</vt:lpstr>
      <vt:lpstr>'CUENTA DE OCTUBRE DEL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Sardis Frías</cp:lastModifiedBy>
  <dcterms:created xsi:type="dcterms:W3CDTF">2022-11-08T15:00:46Z</dcterms:created>
  <dcterms:modified xsi:type="dcterms:W3CDTF">2022-11-08T19:01:45Z</dcterms:modified>
</cp:coreProperties>
</file>