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Estado de cuenta de suplidores\"/>
    </mc:Choice>
  </mc:AlternateContent>
  <bookViews>
    <workbookView xWindow="0" yWindow="0" windowWidth="28800" windowHeight="14820"/>
  </bookViews>
  <sheets>
    <sheet name="PASIVO DOVEMCO" sheetId="12" r:id="rId1"/>
  </sheets>
  <calcPr calcId="152511"/>
</workbook>
</file>

<file path=xl/calcChain.xml><?xml version="1.0" encoding="utf-8"?>
<calcChain xmlns="http://schemas.openxmlformats.org/spreadsheetml/2006/main">
  <c r="G33" i="12" l="1"/>
  <c r="G20" i="12" l="1"/>
  <c r="G24" i="12" s="1"/>
  <c r="G36" i="12" s="1"/>
</calcChain>
</file>

<file path=xl/sharedStrings.xml><?xml version="1.0" encoding="utf-8"?>
<sst xmlns="http://schemas.openxmlformats.org/spreadsheetml/2006/main" count="28" uniqueCount="23">
  <si>
    <t>VALOR RD$</t>
  </si>
  <si>
    <t>SUBTOTAL</t>
  </si>
  <si>
    <t>CONCILIACION DE CUENTA POR PAGAR DOVEMCO</t>
  </si>
  <si>
    <t>SERVICIOS SUMINISTRADOS POR LA COMPAÑIA SEGÚN CONTRATOS DE SERVICIOS Y PROCESO DE LICITACION</t>
  </si>
  <si>
    <t>PASIVO PERIODO 2014</t>
  </si>
  <si>
    <t>SERVICIOS SUMINISTRADOS</t>
  </si>
  <si>
    <t>Suministro de Combustible</t>
  </si>
  <si>
    <t>Suministro de Camiones de agua</t>
  </si>
  <si>
    <t>Alquiler de Equipos Pesados</t>
  </si>
  <si>
    <t>Mano de Obra</t>
  </si>
  <si>
    <t>Suministro y Acarreo (Plantas, Capa Vegetal, Tinacos, Equipos)</t>
  </si>
  <si>
    <t>Transporte de Personal.</t>
  </si>
  <si>
    <t>Reparacion Vehículo.</t>
  </si>
  <si>
    <t>Suministro y Acarreo de Capa Vegetal.</t>
  </si>
  <si>
    <t>OTROS  PAGOS REALIZADOS POR DOVEMCO PARA INDEMNIZACION DE OCUPANTES DE LOS TERRENOS DE LA MINA LAS MERCEDES, PEDERNALES</t>
  </si>
  <si>
    <t>PASIVO PERIODO 2015</t>
  </si>
  <si>
    <t>Suministro de Camiones de Agua</t>
  </si>
  <si>
    <t>Suministro y Acarreo Capa Vegetal</t>
  </si>
  <si>
    <t>Transporte y ubicación de plantas</t>
  </si>
  <si>
    <t>TOTAL PASIVO</t>
  </si>
  <si>
    <t>LIC. CLAUDIA REYES</t>
  </si>
  <si>
    <t>EJECUTADO Y FINALIZADO EN FECHA 08 FEBRERO DE 2016</t>
  </si>
  <si>
    <t>ENCARGADA DE CONTABILIDAD DE LA DGM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</si>
</sst>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[$€]* #,##0.00_);_([$€]* \(#,##0.00\);_([$€]* &quot;-&quot;??_);_(@_)"/>
    <numFmt numFmtId="165" formatCode="dd/mm/yyyy;@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color theme="1"/>
      <name val="Garamond"/>
      <family val="1"/>
    </font>
    <font>
      <sz val="12"/>
      <color theme="1"/>
      <name val="Arial"/>
      <family val="2"/>
    </font>
    <font>
      <sz val="20"/>
      <color theme="1"/>
      <name val="Brush Script MT"/>
      <family val="4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2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2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3" fillId="0" borderId="0"/>
    <xf numFmtId="0" fontId="2" fillId="0" borderId="0"/>
    <xf numFmtId="0" fontId="11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32">
    <xf numFmtId="0" fontId="0" fillId="0" borderId="0" xfId="0"/>
    <xf numFmtId="4" fontId="4" fillId="0" borderId="0" xfId="3" applyNumberFormat="1" applyFont="1"/>
    <xf numFmtId="0" fontId="6" fillId="0" borderId="0" xfId="3" applyFont="1"/>
    <xf numFmtId="165" fontId="4" fillId="0" borderId="0" xfId="3" applyNumberFormat="1" applyFont="1" applyAlignment="1">
      <alignment horizontal="center"/>
    </xf>
    <xf numFmtId="0" fontId="6" fillId="0" borderId="0" xfId="6" applyFont="1" applyAlignment="1">
      <alignment vertical="distributed"/>
    </xf>
    <xf numFmtId="0" fontId="3" fillId="0" borderId="0" xfId="6" applyFont="1" applyAlignment="1">
      <alignment horizontal="left"/>
    </xf>
    <xf numFmtId="0" fontId="2" fillId="0" borderId="0" xfId="7"/>
    <xf numFmtId="0" fontId="2" fillId="2" borderId="0" xfId="7" applyFill="1"/>
    <xf numFmtId="0" fontId="10" fillId="2" borderId="0" xfId="7" applyFont="1" applyFill="1"/>
    <xf numFmtId="43" fontId="2" fillId="2" borderId="0" xfId="7" applyNumberFormat="1" applyFont="1" applyFill="1"/>
    <xf numFmtId="43" fontId="2" fillId="2" borderId="1" xfId="7" applyNumberFormat="1" applyFont="1" applyFill="1" applyBorder="1"/>
    <xf numFmtId="43" fontId="10" fillId="2" borderId="0" xfId="7" applyNumberFormat="1" applyFont="1" applyFill="1"/>
    <xf numFmtId="43" fontId="10" fillId="2" borderId="1" xfId="7" applyNumberFormat="1" applyFont="1" applyFill="1" applyBorder="1"/>
    <xf numFmtId="43" fontId="10" fillId="2" borderId="0" xfId="7" applyNumberFormat="1" applyFont="1" applyFill="1" applyBorder="1"/>
    <xf numFmtId="43" fontId="2" fillId="2" borderId="0" xfId="7" applyNumberFormat="1" applyFill="1"/>
    <xf numFmtId="43" fontId="2" fillId="2" borderId="0" xfId="7" applyNumberFormat="1" applyFill="1" applyBorder="1"/>
    <xf numFmtId="43" fontId="10" fillId="2" borderId="2" xfId="7" applyNumberFormat="1" applyFont="1" applyFill="1" applyBorder="1"/>
    <xf numFmtId="0" fontId="15" fillId="0" borderId="0" xfId="7" applyFont="1"/>
    <xf numFmtId="43" fontId="10" fillId="2" borderId="3" xfId="7" applyNumberFormat="1" applyFont="1" applyFill="1" applyBorder="1"/>
    <xf numFmtId="0" fontId="15" fillId="2" borderId="0" xfId="7" applyFont="1" applyFill="1"/>
    <xf numFmtId="0" fontId="10" fillId="0" borderId="0" xfId="7" applyFont="1"/>
    <xf numFmtId="43" fontId="2" fillId="0" borderId="0" xfId="7" applyNumberFormat="1"/>
    <xf numFmtId="0" fontId="1" fillId="0" borderId="0" xfId="7" applyFont="1"/>
    <xf numFmtId="49" fontId="13" fillId="3" borderId="0" xfId="8" applyNumberFormat="1" applyFont="1" applyFill="1" applyBorder="1" applyAlignment="1" applyProtection="1">
      <alignment horizontal="center"/>
      <protection locked="0"/>
    </xf>
    <xf numFmtId="0" fontId="7" fillId="0" borderId="0" xfId="6" applyFont="1" applyAlignment="1">
      <alignment horizontal="center" vertical="center"/>
    </xf>
    <xf numFmtId="0" fontId="9" fillId="0" borderId="0" xfId="6" applyFont="1" applyAlignment="1">
      <alignment horizontal="center" vertical="center"/>
    </xf>
    <xf numFmtId="0" fontId="8" fillId="0" borderId="0" xfId="6" applyFont="1" applyBorder="1" applyAlignment="1">
      <alignment horizontal="center" vertical="center"/>
    </xf>
    <xf numFmtId="49" fontId="12" fillId="3" borderId="0" xfId="8" applyNumberFormat="1" applyFont="1" applyFill="1" applyBorder="1" applyAlignment="1" applyProtection="1">
      <alignment horizontal="center"/>
      <protection locked="0"/>
    </xf>
    <xf numFmtId="49" fontId="12" fillId="3" borderId="0" xfId="8" applyNumberFormat="1" applyFont="1" applyFill="1" applyBorder="1" applyAlignment="1" applyProtection="1">
      <alignment horizontal="center" vertical="distributed"/>
      <protection locked="0"/>
    </xf>
    <xf numFmtId="0" fontId="14" fillId="2" borderId="0" xfId="7" applyFont="1" applyFill="1" applyAlignment="1">
      <alignment horizontal="left" vertical="distributed"/>
    </xf>
    <xf numFmtId="0" fontId="10" fillId="2" borderId="0" xfId="7" applyFont="1" applyFill="1" applyAlignment="1">
      <alignment horizontal="left"/>
    </xf>
    <xf numFmtId="0" fontId="10" fillId="2" borderId="0" xfId="7" applyFont="1" applyFill="1" applyAlignment="1">
      <alignment horizontal="center"/>
    </xf>
  </cellXfs>
  <cellStyles count="10">
    <cellStyle name="Euro" xfId="1"/>
    <cellStyle name="Millares 2" xfId="2"/>
    <cellStyle name="Millares 3" xfId="5"/>
    <cellStyle name="Millares 4" xfId="9"/>
    <cellStyle name="Normal" xfId="0" builtinId="0"/>
    <cellStyle name="Normal 2" xfId="3"/>
    <cellStyle name="Normal 3" xfId="4"/>
    <cellStyle name="Normal 3 2" xfId="6"/>
    <cellStyle name="Normal 4" xfId="7"/>
    <cellStyle name="Título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19051</xdr:colOff>
      <xdr:row>3</xdr:row>
      <xdr:rowOff>715055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586" t="24818" r="27699" b="52068"/>
        <a:stretch>
          <a:fillRect/>
        </a:stretch>
      </xdr:blipFill>
      <xdr:spPr bwMode="auto">
        <a:xfrm>
          <a:off x="1" y="0"/>
          <a:ext cx="5715000" cy="1781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A22" zoomScaleNormal="100" workbookViewId="0">
      <selection activeCell="B41" sqref="B41"/>
    </sheetView>
  </sheetViews>
  <sheetFormatPr baseColWidth="10" defaultRowHeight="15" x14ac:dyDescent="0.25"/>
  <cols>
    <col min="1" max="5" width="11.42578125" style="6"/>
    <col min="6" max="7" width="14.140625" style="6" bestFit="1" customWidth="1"/>
    <col min="8" max="9" width="11.42578125" style="6"/>
    <col min="10" max="10" width="14.140625" style="6" bestFit="1" customWidth="1"/>
    <col min="11" max="16384" width="11.42578125" style="6"/>
  </cols>
  <sheetData>
    <row r="1" spans="1:7" ht="33.75" customHeight="1" x14ac:dyDescent="0.25">
      <c r="A1" s="4"/>
      <c r="B1" s="3"/>
      <c r="C1" s="1"/>
      <c r="D1" s="1"/>
      <c r="E1" s="2"/>
      <c r="F1" s="2"/>
      <c r="G1" s="5"/>
    </row>
    <row r="2" spans="1:7" ht="25.5" customHeight="1" x14ac:dyDescent="0.25">
      <c r="A2" s="24"/>
      <c r="B2" s="24"/>
      <c r="C2" s="24"/>
      <c r="D2" s="24"/>
      <c r="E2" s="24"/>
      <c r="F2" s="24"/>
      <c r="G2" s="24"/>
    </row>
    <row r="3" spans="1:7" ht="24.75" customHeight="1" x14ac:dyDescent="0.25">
      <c r="A3" s="25"/>
      <c r="B3" s="25"/>
      <c r="C3" s="25"/>
      <c r="D3" s="25"/>
      <c r="E3" s="25"/>
      <c r="F3" s="25"/>
      <c r="G3" s="25"/>
    </row>
    <row r="4" spans="1:7" ht="60" customHeight="1" x14ac:dyDescent="0.25">
      <c r="A4" s="26"/>
      <c r="B4" s="26"/>
      <c r="C4" s="26"/>
      <c r="D4" s="26"/>
      <c r="E4" s="26"/>
      <c r="F4" s="26"/>
      <c r="G4" s="26"/>
    </row>
    <row r="5" spans="1:7" ht="20.25" x14ac:dyDescent="0.3">
      <c r="A5" s="27" t="s">
        <v>2</v>
      </c>
      <c r="B5" s="27"/>
      <c r="C5" s="27"/>
      <c r="D5" s="27"/>
      <c r="E5" s="27"/>
      <c r="F5" s="27"/>
      <c r="G5" s="27"/>
    </row>
    <row r="6" spans="1:7" ht="40.5" customHeight="1" x14ac:dyDescent="0.25">
      <c r="A6" s="28" t="s">
        <v>3</v>
      </c>
      <c r="B6" s="28"/>
      <c r="C6" s="28"/>
      <c r="D6" s="28"/>
      <c r="E6" s="28"/>
      <c r="F6" s="28"/>
      <c r="G6" s="28"/>
    </row>
    <row r="7" spans="1:7" ht="15.75" x14ac:dyDescent="0.25">
      <c r="A7" s="23" t="s">
        <v>0</v>
      </c>
      <c r="B7" s="23"/>
      <c r="C7" s="23"/>
      <c r="D7" s="23"/>
      <c r="E7" s="23"/>
      <c r="F7" s="23"/>
      <c r="G7" s="23"/>
    </row>
    <row r="8" spans="1:7" ht="15.75" x14ac:dyDescent="0.25">
      <c r="A8" s="23" t="s">
        <v>21</v>
      </c>
      <c r="B8" s="23"/>
      <c r="C8" s="23"/>
      <c r="D8" s="23"/>
      <c r="E8" s="23"/>
      <c r="F8" s="23"/>
      <c r="G8" s="23"/>
    </row>
    <row r="9" spans="1:7" x14ac:dyDescent="0.25">
      <c r="A9" s="7"/>
      <c r="B9" s="7"/>
      <c r="C9" s="7"/>
      <c r="D9" s="7"/>
      <c r="E9" s="7"/>
      <c r="F9" s="7"/>
      <c r="G9" s="7"/>
    </row>
    <row r="10" spans="1:7" x14ac:dyDescent="0.25">
      <c r="A10" s="8" t="s">
        <v>4</v>
      </c>
      <c r="B10" s="7"/>
      <c r="C10" s="7"/>
      <c r="D10" s="7"/>
      <c r="E10" s="7"/>
      <c r="F10" s="7"/>
      <c r="G10" s="7"/>
    </row>
    <row r="11" spans="1:7" x14ac:dyDescent="0.25">
      <c r="A11" s="7" t="s">
        <v>5</v>
      </c>
      <c r="B11" s="7"/>
      <c r="C11" s="7"/>
      <c r="D11" s="7"/>
      <c r="E11" s="7"/>
      <c r="F11" s="7"/>
      <c r="G11" s="7"/>
    </row>
    <row r="12" spans="1:7" x14ac:dyDescent="0.25">
      <c r="A12" s="7"/>
      <c r="B12" s="7" t="s">
        <v>6</v>
      </c>
      <c r="C12" s="7"/>
      <c r="D12" s="7"/>
      <c r="E12" s="7"/>
      <c r="F12" s="7"/>
      <c r="G12" s="9">
        <v>334980.48761500005</v>
      </c>
    </row>
    <row r="13" spans="1:7" x14ac:dyDescent="0.25">
      <c r="A13" s="7"/>
      <c r="B13" s="7" t="s">
        <v>7</v>
      </c>
      <c r="C13" s="7"/>
      <c r="D13" s="7"/>
      <c r="E13" s="7"/>
      <c r="F13" s="7"/>
      <c r="G13" s="9">
        <v>168000</v>
      </c>
    </row>
    <row r="14" spans="1:7" x14ac:dyDescent="0.25">
      <c r="A14" s="7"/>
      <c r="B14" s="7" t="s">
        <v>8</v>
      </c>
      <c r="C14" s="7"/>
      <c r="D14" s="7"/>
      <c r="E14" s="7"/>
      <c r="F14" s="7"/>
      <c r="G14" s="9">
        <v>5884329.5999999996</v>
      </c>
    </row>
    <row r="15" spans="1:7" x14ac:dyDescent="0.25">
      <c r="A15" s="7"/>
      <c r="B15" s="7" t="s">
        <v>9</v>
      </c>
      <c r="C15" s="7"/>
      <c r="D15" s="7"/>
      <c r="E15" s="7"/>
      <c r="F15" s="7"/>
      <c r="G15" s="9">
        <v>197244.57</v>
      </c>
    </row>
    <row r="16" spans="1:7" x14ac:dyDescent="0.25">
      <c r="A16" s="7"/>
      <c r="B16" s="7" t="s">
        <v>10</v>
      </c>
      <c r="C16" s="7"/>
      <c r="D16" s="7"/>
      <c r="E16" s="7"/>
      <c r="F16" s="7"/>
      <c r="G16" s="9">
        <v>305387</v>
      </c>
    </row>
    <row r="17" spans="1:10" x14ac:dyDescent="0.25">
      <c r="A17" s="7"/>
      <c r="B17" s="7" t="s">
        <v>11</v>
      </c>
      <c r="C17" s="7"/>
      <c r="D17" s="7"/>
      <c r="E17" s="7"/>
      <c r="F17" s="7"/>
      <c r="G17" s="9">
        <v>3000</v>
      </c>
    </row>
    <row r="18" spans="1:10" x14ac:dyDescent="0.25">
      <c r="A18" s="7"/>
      <c r="B18" s="7" t="s">
        <v>12</v>
      </c>
      <c r="C18" s="7"/>
      <c r="D18" s="7"/>
      <c r="E18" s="7"/>
      <c r="F18" s="7"/>
      <c r="G18" s="9">
        <v>16638</v>
      </c>
    </row>
    <row r="19" spans="1:10" x14ac:dyDescent="0.25">
      <c r="A19" s="7"/>
      <c r="B19" s="7" t="s">
        <v>13</v>
      </c>
      <c r="C19" s="7"/>
      <c r="D19" s="7"/>
      <c r="E19" s="7"/>
      <c r="F19" s="7"/>
      <c r="G19" s="10">
        <v>1189080.1000000001</v>
      </c>
    </row>
    <row r="20" spans="1:10" x14ac:dyDescent="0.25">
      <c r="A20" s="7"/>
      <c r="B20" s="8" t="s">
        <v>1</v>
      </c>
      <c r="C20" s="7"/>
      <c r="D20" s="7"/>
      <c r="E20" s="7"/>
      <c r="F20" s="7"/>
      <c r="G20" s="11">
        <f>SUM(G12:G19)</f>
        <v>8098659.757615</v>
      </c>
    </row>
    <row r="21" spans="1:10" x14ac:dyDescent="0.25">
      <c r="A21" s="7"/>
      <c r="B21" s="7"/>
      <c r="C21" s="7"/>
      <c r="D21" s="7"/>
      <c r="E21" s="7"/>
      <c r="F21" s="7"/>
      <c r="G21" s="7"/>
    </row>
    <row r="22" spans="1:10" x14ac:dyDescent="0.25">
      <c r="A22" s="29" t="s">
        <v>14</v>
      </c>
      <c r="B22" s="29"/>
      <c r="C22" s="29"/>
      <c r="D22" s="29"/>
      <c r="E22" s="29"/>
      <c r="F22" s="7"/>
      <c r="G22" s="7"/>
    </row>
    <row r="23" spans="1:10" x14ac:dyDescent="0.25">
      <c r="A23" s="29"/>
      <c r="B23" s="29"/>
      <c r="C23" s="29"/>
      <c r="D23" s="29"/>
      <c r="E23" s="29"/>
      <c r="F23" s="7"/>
      <c r="G23" s="12">
        <v>13615000</v>
      </c>
    </row>
    <row r="24" spans="1:10" x14ac:dyDescent="0.25">
      <c r="A24" s="7"/>
      <c r="B24" s="30" t="s">
        <v>1</v>
      </c>
      <c r="C24" s="30"/>
      <c r="D24" s="30"/>
      <c r="E24" s="30"/>
      <c r="F24" s="7"/>
      <c r="G24" s="13">
        <f>SUM(G20+G23)</f>
        <v>21713659.757615</v>
      </c>
    </row>
    <row r="25" spans="1:10" x14ac:dyDescent="0.25">
      <c r="A25" s="7"/>
      <c r="B25" s="7"/>
      <c r="C25" s="7"/>
      <c r="D25" s="7"/>
      <c r="E25" s="7"/>
      <c r="F25" s="7"/>
      <c r="G25" s="7"/>
      <c r="J25" s="21"/>
    </row>
    <row r="26" spans="1:10" x14ac:dyDescent="0.25">
      <c r="A26" s="8" t="s">
        <v>15</v>
      </c>
      <c r="B26" s="7"/>
      <c r="C26" s="7"/>
      <c r="D26" s="7"/>
      <c r="E26" s="7"/>
      <c r="F26" s="7"/>
      <c r="G26" s="7"/>
    </row>
    <row r="27" spans="1:10" x14ac:dyDescent="0.25">
      <c r="A27" s="7" t="s">
        <v>5</v>
      </c>
      <c r="B27" s="7"/>
      <c r="C27" s="7"/>
      <c r="D27" s="7"/>
      <c r="E27" s="7"/>
      <c r="F27" s="7"/>
      <c r="G27" s="7"/>
    </row>
    <row r="28" spans="1:10" x14ac:dyDescent="0.25">
      <c r="A28" s="7"/>
      <c r="B28" s="7" t="s">
        <v>6</v>
      </c>
      <c r="C28" s="7"/>
      <c r="D28" s="7"/>
      <c r="E28" s="7"/>
      <c r="F28" s="7"/>
      <c r="G28" s="14">
        <v>550637.62000000011</v>
      </c>
    </row>
    <row r="29" spans="1:10" x14ac:dyDescent="0.25">
      <c r="A29" s="7"/>
      <c r="B29" s="7" t="s">
        <v>16</v>
      </c>
      <c r="C29" s="7"/>
      <c r="D29" s="7"/>
      <c r="E29" s="7"/>
      <c r="F29" s="7"/>
      <c r="G29" s="14">
        <v>747000</v>
      </c>
    </row>
    <row r="30" spans="1:10" x14ac:dyDescent="0.25">
      <c r="A30" s="7"/>
      <c r="B30" s="7" t="s">
        <v>8</v>
      </c>
      <c r="C30" s="7"/>
      <c r="D30" s="7"/>
      <c r="E30" s="7"/>
      <c r="F30" s="7"/>
      <c r="G30" s="14">
        <v>7985390.4000000004</v>
      </c>
    </row>
    <row r="31" spans="1:10" x14ac:dyDescent="0.25">
      <c r="A31" s="7"/>
      <c r="B31" s="7" t="s">
        <v>17</v>
      </c>
      <c r="C31" s="7"/>
      <c r="D31" s="7"/>
      <c r="E31" s="7"/>
      <c r="F31" s="7"/>
      <c r="G31" s="15">
        <v>6823908.9000000004</v>
      </c>
    </row>
    <row r="32" spans="1:10" x14ac:dyDescent="0.25">
      <c r="A32" s="7"/>
      <c r="B32" s="7" t="s">
        <v>18</v>
      </c>
      <c r="C32" s="7"/>
      <c r="D32" s="7"/>
      <c r="E32" s="7"/>
      <c r="F32" s="7"/>
      <c r="G32" s="15">
        <v>68887</v>
      </c>
    </row>
    <row r="33" spans="1:7" x14ac:dyDescent="0.25">
      <c r="A33" s="7"/>
      <c r="B33" s="30" t="s">
        <v>1</v>
      </c>
      <c r="C33" s="30"/>
      <c r="D33" s="30"/>
      <c r="E33" s="30"/>
      <c r="F33" s="7"/>
      <c r="G33" s="16">
        <f>SUM(G28:G32)</f>
        <v>16175823.92</v>
      </c>
    </row>
    <row r="34" spans="1:7" s="17" customFormat="1" x14ac:dyDescent="0.25">
      <c r="A34" s="7"/>
      <c r="B34" s="7"/>
      <c r="C34" s="7"/>
      <c r="D34" s="7"/>
      <c r="E34" s="7"/>
      <c r="F34" s="7"/>
      <c r="G34" s="7"/>
    </row>
    <row r="35" spans="1:7" s="17" customFormat="1" x14ac:dyDescent="0.25">
      <c r="A35" s="7"/>
      <c r="B35" s="7"/>
      <c r="C35" s="7"/>
      <c r="D35" s="7"/>
      <c r="E35" s="7"/>
      <c r="F35" s="7"/>
      <c r="G35" s="7"/>
    </row>
    <row r="36" spans="1:7" ht="15.75" thickBot="1" x14ac:dyDescent="0.3">
      <c r="A36" s="7"/>
      <c r="B36" s="31" t="s">
        <v>19</v>
      </c>
      <c r="C36" s="31"/>
      <c r="D36" s="31"/>
      <c r="E36" s="31"/>
      <c r="F36" s="14"/>
      <c r="G36" s="18">
        <f>+G24+G33</f>
        <v>37889483.677615002</v>
      </c>
    </row>
    <row r="37" spans="1:7" ht="15.75" thickTop="1" x14ac:dyDescent="0.25">
      <c r="A37" s="7"/>
      <c r="B37" s="7"/>
      <c r="C37" s="7"/>
      <c r="D37" s="7"/>
      <c r="E37" s="7"/>
      <c r="F37" s="14"/>
      <c r="G37" s="7"/>
    </row>
    <row r="38" spans="1:7" x14ac:dyDescent="0.25">
      <c r="A38" s="7"/>
      <c r="B38" s="7"/>
      <c r="C38" s="7"/>
      <c r="D38" s="7"/>
      <c r="E38" s="7"/>
      <c r="F38" s="7"/>
      <c r="G38" s="14"/>
    </row>
    <row r="39" spans="1:7" x14ac:dyDescent="0.25">
      <c r="A39" s="19"/>
      <c r="B39" s="19"/>
      <c r="C39" s="19"/>
      <c r="D39" s="19"/>
      <c r="E39" s="19"/>
      <c r="F39" s="19"/>
      <c r="G39" s="19"/>
    </row>
    <row r="40" spans="1:7" x14ac:dyDescent="0.25">
      <c r="A40" s="19"/>
      <c r="B40" s="19"/>
      <c r="C40" s="19"/>
      <c r="D40" s="19"/>
      <c r="E40" s="19"/>
      <c r="F40" s="19"/>
      <c r="G40" s="19"/>
    </row>
    <row r="41" spans="1:7" x14ac:dyDescent="0.25">
      <c r="A41" s="20" t="s">
        <v>20</v>
      </c>
    </row>
    <row r="42" spans="1:7" x14ac:dyDescent="0.25">
      <c r="A42" s="22" t="s">
        <v>22</v>
      </c>
    </row>
  </sheetData>
  <mergeCells count="11">
    <mergeCell ref="A8:G8"/>
    <mergeCell ref="A22:E23"/>
    <mergeCell ref="B24:E24"/>
    <mergeCell ref="B33:E33"/>
    <mergeCell ref="B36:E36"/>
    <mergeCell ref="A7:G7"/>
    <mergeCell ref="A2:G2"/>
    <mergeCell ref="A3:G3"/>
    <mergeCell ref="A4:G4"/>
    <mergeCell ref="A5:G5"/>
    <mergeCell ref="A6:G6"/>
  </mergeCells>
  <printOptions horizontalCentered="1"/>
  <pageMargins left="0.70866141732283505" right="0.70866141732283505" top="0" bottom="0.74803149606299202" header="0.31496062992126" footer="0.31496062992126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PASIVO DOVEMCO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Reyes</dc:creator>
  <cp:lastModifiedBy>Usuario de Windows</cp:lastModifiedBy>
  <cp:lastPrinted>2016-02-10T16:05:47Z</cp:lastPrinted>
  <dcterms:created xsi:type="dcterms:W3CDTF">2015-02-02T17:31:24Z</dcterms:created>
  <dcterms:modified xsi:type="dcterms:W3CDTF">2019-11-18T13:57:21Z</dcterms:modified>
</cp:coreProperties>
</file>