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kelvin.pujols\Documents\PORTAL TRANSPARENCIA\TRANSPARENCIA ENERO 2023\"/>
    </mc:Choice>
  </mc:AlternateContent>
  <xr:revisionPtr revIDLastSave="0" documentId="13_ncr:1_{02B8186B-1AA0-47F6-AF9C-ADAE423A3830}" xr6:coauthVersionLast="47" xr6:coauthVersionMax="47" xr10:uidLastSave="{00000000-0000-0000-0000-000000000000}"/>
  <bookViews>
    <workbookView showSheetTabs="0" xWindow="-120" yWindow="-120" windowWidth="20730" windowHeight="11160" xr2:uid="{00000000-000D-0000-FFFF-FFFF00000000}"/>
  </bookViews>
  <sheets>
    <sheet name="Octubre 2022" sheetId="1" r:id="rId1"/>
    <sheet name="Sheet1" sheetId="2" r:id="rId2"/>
  </sheets>
  <definedNames>
    <definedName name="_xlnm.Print_Area" localSheetId="0">'Octubre 2022'!$A$1:$M$93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1" l="1"/>
  <c r="B48" i="1"/>
  <c r="B59" i="1"/>
  <c r="B64" i="1"/>
  <c r="B67" i="1"/>
  <c r="C48" i="1"/>
  <c r="D48" i="1"/>
  <c r="E48" i="1"/>
  <c r="F48" i="1"/>
  <c r="G48" i="1"/>
  <c r="H48" i="1"/>
  <c r="I48" i="1"/>
  <c r="J48" i="1"/>
  <c r="K48" i="1"/>
  <c r="L48" i="1"/>
  <c r="M48" i="1"/>
  <c r="C79" i="1"/>
  <c r="D79" i="1"/>
  <c r="E79" i="1"/>
  <c r="F79" i="1"/>
  <c r="G79" i="1"/>
  <c r="H79" i="1"/>
  <c r="I79" i="1"/>
  <c r="J79" i="1"/>
  <c r="K79" i="1"/>
  <c r="L79" i="1"/>
  <c r="M79" i="1"/>
  <c r="B79" i="1"/>
  <c r="C76" i="1"/>
  <c r="D76" i="1"/>
  <c r="E76" i="1"/>
  <c r="F76" i="1"/>
  <c r="F81" i="1" s="1"/>
  <c r="G76" i="1"/>
  <c r="H76" i="1"/>
  <c r="I76" i="1"/>
  <c r="J76" i="1"/>
  <c r="J81" i="1" s="1"/>
  <c r="K76" i="1"/>
  <c r="L76" i="1"/>
  <c r="M76" i="1"/>
  <c r="B76" i="1"/>
  <c r="C73" i="1"/>
  <c r="C81" i="1" s="1"/>
  <c r="D73" i="1"/>
  <c r="D81" i="1" s="1"/>
  <c r="E73" i="1"/>
  <c r="E81" i="1" s="1"/>
  <c r="F73" i="1"/>
  <c r="G73" i="1"/>
  <c r="G81" i="1" s="1"/>
  <c r="H73" i="1"/>
  <c r="H81" i="1" s="1"/>
  <c r="I73" i="1"/>
  <c r="I81" i="1" s="1"/>
  <c r="J73" i="1"/>
  <c r="K73" i="1"/>
  <c r="K81" i="1" s="1"/>
  <c r="L73" i="1"/>
  <c r="L81" i="1" s="1"/>
  <c r="M73" i="1"/>
  <c r="M81" i="1" s="1"/>
  <c r="B73" i="1"/>
  <c r="C67" i="1"/>
  <c r="D67" i="1"/>
  <c r="E67" i="1"/>
  <c r="F67" i="1"/>
  <c r="G67" i="1"/>
  <c r="H67" i="1"/>
  <c r="I67" i="1"/>
  <c r="J67" i="1"/>
  <c r="K67" i="1"/>
  <c r="L67" i="1"/>
  <c r="M67" i="1"/>
  <c r="C64" i="1"/>
  <c r="D64" i="1"/>
  <c r="E64" i="1"/>
  <c r="F64" i="1"/>
  <c r="G64" i="1"/>
  <c r="H64" i="1"/>
  <c r="I64" i="1"/>
  <c r="J64" i="1"/>
  <c r="K64" i="1"/>
  <c r="L64" i="1"/>
  <c r="M64" i="1"/>
  <c r="C59" i="1"/>
  <c r="D59" i="1"/>
  <c r="E59" i="1"/>
  <c r="F59" i="1"/>
  <c r="G59" i="1"/>
  <c r="H59" i="1"/>
  <c r="I59" i="1"/>
  <c r="J59" i="1"/>
  <c r="K59" i="1"/>
  <c r="L59" i="1"/>
  <c r="M59" i="1"/>
  <c r="C40" i="1"/>
  <c r="D40" i="1"/>
  <c r="E40" i="1"/>
  <c r="F40" i="1"/>
  <c r="G40" i="1"/>
  <c r="H40" i="1"/>
  <c r="I40" i="1"/>
  <c r="J40" i="1"/>
  <c r="K40" i="1"/>
  <c r="L40" i="1"/>
  <c r="M40" i="1"/>
  <c r="C31" i="1"/>
  <c r="D31" i="1"/>
  <c r="E31" i="1"/>
  <c r="F31" i="1"/>
  <c r="G31" i="1"/>
  <c r="H31" i="1"/>
  <c r="I31" i="1"/>
  <c r="J31" i="1"/>
  <c r="K31" i="1"/>
  <c r="L31" i="1"/>
  <c r="M31" i="1"/>
  <c r="B31" i="1"/>
  <c r="B71" i="1" s="1"/>
  <c r="C22" i="1"/>
  <c r="D22" i="1"/>
  <c r="E22" i="1"/>
  <c r="F22" i="1"/>
  <c r="G22" i="1"/>
  <c r="H22" i="1"/>
  <c r="I22" i="1"/>
  <c r="J22" i="1"/>
  <c r="K22" i="1"/>
  <c r="L22" i="1"/>
  <c r="M22" i="1"/>
  <c r="B22" i="1"/>
  <c r="C12" i="1"/>
  <c r="D12" i="1"/>
  <c r="E12" i="1"/>
  <c r="F12" i="1"/>
  <c r="G12" i="1"/>
  <c r="H12" i="1"/>
  <c r="I12" i="1"/>
  <c r="J12" i="1"/>
  <c r="K12" i="1"/>
  <c r="L12" i="1"/>
  <c r="M12" i="1"/>
  <c r="B12" i="1"/>
  <c r="C6" i="1"/>
  <c r="D6" i="1"/>
  <c r="E6" i="1"/>
  <c r="F6" i="1"/>
  <c r="G6" i="1"/>
  <c r="H6" i="1"/>
  <c r="I6" i="1"/>
  <c r="J6" i="1"/>
  <c r="K6" i="1"/>
  <c r="L6" i="1"/>
  <c r="M6" i="1"/>
  <c r="B6" i="1"/>
  <c r="B81" i="1" l="1"/>
  <c r="B82" i="1"/>
  <c r="K71" i="1"/>
  <c r="K82" i="1" s="1"/>
  <c r="G71" i="1"/>
  <c r="G82" i="1" s="1"/>
  <c r="C71" i="1"/>
  <c r="C82" i="1" s="1"/>
  <c r="J71" i="1"/>
  <c r="J82" i="1" s="1"/>
  <c r="F71" i="1"/>
  <c r="F82" i="1" s="1"/>
  <c r="M71" i="1"/>
  <c r="M82" i="1" s="1"/>
  <c r="I71" i="1"/>
  <c r="I82" i="1" s="1"/>
  <c r="E71" i="1"/>
  <c r="E82" i="1" s="1"/>
  <c r="L71" i="1"/>
  <c r="L82" i="1" s="1"/>
  <c r="H71" i="1"/>
  <c r="H82" i="1" s="1"/>
  <c r="D71" i="1"/>
  <c r="D82" i="1" s="1"/>
</calcChain>
</file>

<file path=xl/sharedStrings.xml><?xml version="1.0" encoding="utf-8"?>
<sst xmlns="http://schemas.openxmlformats.org/spreadsheetml/2006/main" count="108" uniqueCount="95">
  <si>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</si>
  <si>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</si>
  <si>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</si>
  <si>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</si>
  <si>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</si>
  <si>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</si>
  <si>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</si>
  <si>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</si>
  <si>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</si>
  <si>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</si>
  <si>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</si>
  <si>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</si>
  <si>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</si>
  <si>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</si>
  <si>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</si>
  <si>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</si>
  <si>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</si>
  <si>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</si>
  <si>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</si>
  <si>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</si>
  <si>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</si>
  <si>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</si>
  <si>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</si>
  <si>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</si>
  <si>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</si>
  <si>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</si>
  <si>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</si>
  <si>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</si>
  <si>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</si>
  <si>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</si>
  <si>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</si>
  <si>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</si>
  <si>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EDUCACIONAL Y RECREATIVO</t>
  </si>
  <si>
    <t>2.6.4-VEHÍCULOS Y EQUIPO DE TRANSPORTE, TRACCIÓN Y ELEVACIÓN</t>
  </si>
  <si>
    <t>2.6.5-MAQUINARIA, OTROS EQUIPOS Y HERRAMIENTAS</t>
  </si>
  <si>
    <t>2.6.8-BIENES INTANGIBLES</t>
  </si>
  <si>
    <t>2.7-OBRAS</t>
  </si>
  <si>
    <t>2.7.1-OBRAS EN EDIFICACIONES</t>
  </si>
  <si>
    <t>2.2.7-SERVICIOS DE CONSERVACIÓN, REP. MENORES E INST. TEMP.</t>
  </si>
  <si>
    <t>Enc. Div. Contabilidad</t>
  </si>
  <si>
    <t>Informe de Ejecución Presupuestaria mensual</t>
  </si>
  <si>
    <t>Codigo Cuenta Presupuestaria</t>
  </si>
  <si>
    <t>Octubre</t>
  </si>
  <si>
    <t>Noviembre</t>
  </si>
  <si>
    <t>Diciembre</t>
  </si>
  <si>
    <t>2.1.3 - DIETAS Y GASTOS DE REPRESENTACIÓN</t>
  </si>
  <si>
    <t>2.1.4 - GRATIFICACIONES Y BONIFICACIONES</t>
  </si>
  <si>
    <t>2.4 - TRANSFERENCIAS CORRIENTES</t>
  </si>
  <si>
    <t>2.4.1 - TRANSFERENCIAS CORRIENTES AL SECTOR PRIVADO</t>
  </si>
  <si>
    <t>2.4.2 - TRANSFERENCIAS CORRIENTES AL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</si>
  <si>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</si>
  <si>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</si>
  <si>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</si>
  <si>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</si>
  <si>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</si>
  <si>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</si>
  <si>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</si>
  <si>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</si>
  <si>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</si>
  <si>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</si>
  <si>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</si>
  <si>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</si>
  <si>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</si>
  <si>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</si>
  <si>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2.6.3 - EQUIPO E INSTRUMENTAL, CIENTÍFICO Y LABORATORIO</t>
  </si>
  <si>
    <t>2.6.6 - EQUIPOS DE DEFENSA Y SEGURIDAD</t>
  </si>
  <si>
    <t>2.6.7 - ACTIVOS BIÓLOGICOS CULTIVABLES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</si>
  <si>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</si>
  <si>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</si>
  <si>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</si>
  <si>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</si>
  <si>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</si>
  <si>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</si>
  <si>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</si>
  <si>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</si>
  <si>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</si>
  <si>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</si>
  <si>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</si>
  <si>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</si>
  <si>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</si>
  <si>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</si>
  <si>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</si>
  <si>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</si>
  <si>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</si>
  <si>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</si>
  <si>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</t>
  </si>
  <si>
    <t>TOTAL GASTOS Y APLICACIONES FINANCIERAS</t>
  </si>
  <si>
    <t>TOTAL APLICACIONES FINANCIERAS</t>
  </si>
  <si>
    <t>TOTAL GASTOS</t>
  </si>
  <si>
    <t>2  -  GASTOS</t>
  </si>
  <si>
    <t>4 - APLICACIONES FINANCIERAS</t>
  </si>
  <si>
    <t>2.2.9-OTRAS CONTRATACIONES  DE SERVICIOS</t>
  </si>
  <si>
    <t>Claudia Y. Reyes Báez</t>
  </si>
  <si>
    <t>_________________________________</t>
  </si>
  <si>
    <t>Al 31 de ENERO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</si>
</sst>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u/>
      <sz val="13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theme="8"/>
      </patternFill>
    </fill>
    <fill>
      <patternFill patternType="solid">
        <fgColor rgb="FFFFC000"/>
        <bgColor theme="8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164" fontId="0" fillId="0" borderId="0" xfId="0" applyNumberFormat="1"/>
    <xf numFmtId="164" fontId="6" fillId="3" borderId="1" xfId="1" applyNumberFormat="1" applyFont="1" applyFill="1" applyBorder="1" applyAlignment="1">
      <alignment vertical="center"/>
    </xf>
    <xf numFmtId="49" fontId="7" fillId="0" borderId="0" xfId="0" applyNumberFormat="1" applyFont="1"/>
    <xf numFmtId="0" fontId="2" fillId="0" borderId="0" xfId="0" applyFont="1"/>
    <xf numFmtId="164" fontId="2" fillId="0" borderId="0" xfId="1" applyNumberFormat="1" applyFont="1" applyBorder="1"/>
    <xf numFmtId="0" fontId="8" fillId="0" borderId="0" xfId="0" applyFont="1"/>
    <xf numFmtId="164" fontId="6" fillId="3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9" fillId="0" borderId="0" xfId="0" applyFont="1"/>
    <xf numFmtId="49" fontId="10" fillId="0" borderId="0" xfId="0" applyNumberFormat="1" applyFont="1"/>
    <xf numFmtId="164" fontId="4" fillId="0" borderId="1" xfId="1" applyNumberFormat="1" applyFont="1" applyBorder="1"/>
    <xf numFmtId="164" fontId="4" fillId="0" borderId="1" xfId="1" applyNumberFormat="1" applyFont="1" applyBorder="1" applyAlignment="1">
      <alignment horizontal="center"/>
    </xf>
    <xf numFmtId="164" fontId="6" fillId="5" borderId="1" xfId="1" applyNumberFormat="1" applyFont="1" applyFill="1" applyBorder="1"/>
    <xf numFmtId="0" fontId="5" fillId="0" borderId="0" xfId="0" applyFont="1" applyAlignment="1">
      <alignment horizontal="center"/>
    </xf>
    <xf numFmtId="164" fontId="6" fillId="3" borderId="2" xfId="1" applyNumberFormat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164" fontId="2" fillId="7" borderId="1" xfId="1" applyNumberFormat="1" applyFont="1" applyFill="1" applyBorder="1"/>
    <xf numFmtId="164" fontId="2" fillId="7" borderId="1" xfId="1" applyNumberFormat="1" applyFont="1" applyFill="1" applyBorder="1" applyAlignment="1">
      <alignment horizontal="right"/>
    </xf>
    <xf numFmtId="164" fontId="4" fillId="0" borderId="1" xfId="1" applyNumberFormat="1" applyFont="1" applyBorder="1" applyAlignment="1">
      <alignment horizontal="right"/>
    </xf>
    <xf numFmtId="164" fontId="4" fillId="4" borderId="1" xfId="1" applyNumberFormat="1" applyFont="1" applyFill="1" applyBorder="1"/>
    <xf numFmtId="164" fontId="3" fillId="2" borderId="0" xfId="1" applyNumberFormat="1" applyFont="1" applyFill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4" fillId="6" borderId="1" xfId="1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3"/>
  <sheetViews>
    <sheetView showGridLines="0" tabSelected="1" zoomScale="80" zoomScaleNormal="80" workbookViewId="0">
      <selection activeCell="G15" sqref="G15"/>
    </sheetView>
  </sheetViews>
  <sheetFormatPr baseColWidth="10" defaultColWidth="11.42578125" defaultRowHeight="20.100000000000001" customHeight="1" x14ac:dyDescent="0.25"/>
  <cols>
    <col min="1" max="1" width="90.28515625" customWidth="1"/>
    <col min="2" max="2" width="16" customWidth="1"/>
    <col min="3" max="3" width="15.85546875" customWidth="1"/>
    <col min="4" max="5" width="15.5703125" customWidth="1"/>
    <col min="6" max="6" width="17" customWidth="1"/>
    <col min="7" max="7" width="15.7109375" customWidth="1"/>
    <col min="8" max="8" width="15.140625" customWidth="1"/>
    <col min="9" max="9" width="16.140625" customWidth="1"/>
    <col min="10" max="10" width="15.140625" customWidth="1"/>
    <col min="11" max="11" width="15.7109375" customWidth="1"/>
    <col min="12" max="12" width="15.5703125" customWidth="1"/>
    <col min="13" max="13" width="17.140625" customWidth="1"/>
  </cols>
  <sheetData>
    <row r="1" spans="1:13" ht="20.100000000000001" customHeight="1" x14ac:dyDescent="0.25">
      <c r="A1" s="16" t="s">
        <v>40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0.100000000000001" customHeight="1" x14ac:dyDescent="0.25">
      <c r="A2" s="16" t="s">
        <v>94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0.100000000000001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0.100000000000001" customHeight="1" x14ac:dyDescent="0.25">
      <c r="A4" s="8" t="s">
        <v>41</v>
      </c>
      <c r="B4" s="8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8" t="s">
        <v>6</v>
      </c>
      <c r="I4" s="8" t="s">
        <v>7</v>
      </c>
      <c r="J4" s="8" t="s">
        <v>8</v>
      </c>
      <c r="K4" s="8" t="s">
        <v>42</v>
      </c>
      <c r="L4" s="8" t="s">
        <v>43</v>
      </c>
      <c r="M4" s="8" t="s">
        <v>44</v>
      </c>
    </row>
    <row r="5" spans="1:13" ht="20.100000000000001" customHeight="1" x14ac:dyDescent="0.25">
      <c r="A5" s="19" t="s">
        <v>89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1"/>
    </row>
    <row r="6" spans="1:13" ht="20.100000000000001" customHeight="1" x14ac:dyDescent="0.25">
      <c r="A6" s="22" t="s">
        <v>9</v>
      </c>
      <c r="B6" s="23">
        <f>SUM(B7:B11)</f>
        <v>10020097.91</v>
      </c>
      <c r="C6" s="23">
        <f t="shared" ref="C6:M6" si="0">SUM(C7:C11)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23">
        <f t="shared" si="0"/>
        <v>0</v>
      </c>
      <c r="L6" s="23">
        <f t="shared" si="0"/>
        <v>0</v>
      </c>
      <c r="M6" s="23">
        <f t="shared" si="0"/>
        <v>0</v>
      </c>
    </row>
    <row r="7" spans="1:13" ht="20.100000000000001" customHeight="1" x14ac:dyDescent="0.25">
      <c r="A7" s="13" t="s">
        <v>10</v>
      </c>
      <c r="B7" s="24">
        <v>8632105.0199999996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</row>
    <row r="8" spans="1:13" ht="20.100000000000001" customHeight="1" x14ac:dyDescent="0.25">
      <c r="A8" s="13" t="s">
        <v>11</v>
      </c>
      <c r="B8" s="24">
        <v>92000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</row>
    <row r="9" spans="1:13" ht="20.100000000000001" customHeight="1" x14ac:dyDescent="0.25">
      <c r="A9" s="13" t="s">
        <v>45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</row>
    <row r="10" spans="1:13" ht="20.100000000000001" customHeight="1" x14ac:dyDescent="0.25">
      <c r="A10" s="13" t="s">
        <v>46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</row>
    <row r="11" spans="1:13" s="6" customFormat="1" ht="20.100000000000001" customHeight="1" x14ac:dyDescent="0.25">
      <c r="A11" s="13" t="s">
        <v>12</v>
      </c>
      <c r="B11" s="24">
        <v>1295992.8899999999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</row>
    <row r="12" spans="1:13" ht="20.100000000000001" customHeight="1" x14ac:dyDescent="0.25">
      <c r="A12" s="22" t="s">
        <v>13</v>
      </c>
      <c r="B12" s="23">
        <f>SUM(B13:B21)</f>
        <v>1246444.95</v>
      </c>
      <c r="C12" s="23">
        <f t="shared" ref="C12:M12" si="1">SUM(C13:C21)</f>
        <v>0</v>
      </c>
      <c r="D12" s="23">
        <f t="shared" si="1"/>
        <v>0</v>
      </c>
      <c r="E12" s="23">
        <f t="shared" si="1"/>
        <v>0</v>
      </c>
      <c r="F12" s="23">
        <f t="shared" si="1"/>
        <v>0</v>
      </c>
      <c r="G12" s="23">
        <f t="shared" si="1"/>
        <v>0</v>
      </c>
      <c r="H12" s="23">
        <f t="shared" si="1"/>
        <v>0</v>
      </c>
      <c r="I12" s="23">
        <f t="shared" si="1"/>
        <v>0</v>
      </c>
      <c r="J12" s="23">
        <f t="shared" si="1"/>
        <v>0</v>
      </c>
      <c r="K12" s="23">
        <f t="shared" si="1"/>
        <v>0</v>
      </c>
      <c r="L12" s="23">
        <f t="shared" si="1"/>
        <v>0</v>
      </c>
      <c r="M12" s="23">
        <f t="shared" si="1"/>
        <v>0</v>
      </c>
    </row>
    <row r="13" spans="1:13" ht="20.100000000000001" customHeight="1" x14ac:dyDescent="0.25">
      <c r="A13" s="13" t="s">
        <v>14</v>
      </c>
      <c r="B13" s="24">
        <v>181875.07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</row>
    <row r="14" spans="1:13" ht="20.100000000000001" customHeight="1" x14ac:dyDescent="0.25">
      <c r="A14" s="13" t="s">
        <v>15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</row>
    <row r="15" spans="1:13" ht="20.100000000000001" customHeight="1" x14ac:dyDescent="0.25">
      <c r="A15" s="13" t="s">
        <v>16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</row>
    <row r="16" spans="1:13" ht="20.100000000000001" customHeight="1" x14ac:dyDescent="0.25">
      <c r="A16" s="13" t="s">
        <v>17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</row>
    <row r="17" spans="1:13" ht="20.100000000000001" customHeight="1" x14ac:dyDescent="0.25">
      <c r="A17" s="13" t="s">
        <v>18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</row>
    <row r="18" spans="1:13" ht="20.100000000000001" customHeight="1" x14ac:dyDescent="0.25">
      <c r="A18" s="13" t="s">
        <v>19</v>
      </c>
      <c r="B18" s="24">
        <v>1064569.8799999999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</row>
    <row r="19" spans="1:13" ht="20.100000000000001" customHeight="1" x14ac:dyDescent="0.25">
      <c r="A19" s="13" t="s">
        <v>38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</row>
    <row r="20" spans="1:13" ht="20.100000000000001" customHeight="1" x14ac:dyDescent="0.25">
      <c r="A20" s="13" t="s">
        <v>20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</row>
    <row r="21" spans="1:13" s="6" customFormat="1" ht="20.100000000000001" customHeight="1" x14ac:dyDescent="0.25">
      <c r="A21" s="13" t="s">
        <v>91</v>
      </c>
      <c r="B21" s="1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</row>
    <row r="22" spans="1:13" ht="20.100000000000001" customHeight="1" x14ac:dyDescent="0.25">
      <c r="A22" s="22" t="s">
        <v>21</v>
      </c>
      <c r="B22" s="23">
        <f>SUM(B23:B30)</f>
        <v>0</v>
      </c>
      <c r="C22" s="23">
        <f t="shared" ref="C22:M22" si="2">SUM(C23:C30)</f>
        <v>0</v>
      </c>
      <c r="D22" s="23">
        <f t="shared" si="2"/>
        <v>0</v>
      </c>
      <c r="E22" s="23">
        <f t="shared" si="2"/>
        <v>0</v>
      </c>
      <c r="F22" s="23">
        <f t="shared" si="2"/>
        <v>0</v>
      </c>
      <c r="G22" s="23">
        <f t="shared" si="2"/>
        <v>0</v>
      </c>
      <c r="H22" s="23">
        <f t="shared" si="2"/>
        <v>0</v>
      </c>
      <c r="I22" s="23">
        <f t="shared" si="2"/>
        <v>0</v>
      </c>
      <c r="J22" s="23">
        <f t="shared" si="2"/>
        <v>0</v>
      </c>
      <c r="K22" s="23">
        <f t="shared" si="2"/>
        <v>0</v>
      </c>
      <c r="L22" s="23">
        <f t="shared" si="2"/>
        <v>0</v>
      </c>
      <c r="M22" s="23">
        <f t="shared" si="2"/>
        <v>0</v>
      </c>
    </row>
    <row r="23" spans="1:13" ht="20.100000000000001" customHeight="1" x14ac:dyDescent="0.25">
      <c r="A23" s="13" t="s">
        <v>22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</row>
    <row r="24" spans="1:13" ht="20.100000000000001" customHeight="1" x14ac:dyDescent="0.25">
      <c r="A24" s="13" t="s">
        <v>23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</row>
    <row r="25" spans="1:13" ht="20.100000000000001" customHeight="1" x14ac:dyDescent="0.25">
      <c r="A25" s="13" t="s">
        <v>24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</row>
    <row r="26" spans="1:13" ht="20.100000000000001" customHeight="1" x14ac:dyDescent="0.25">
      <c r="A26" s="13" t="s">
        <v>25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</row>
    <row r="27" spans="1:13" ht="20.100000000000001" customHeight="1" x14ac:dyDescent="0.25">
      <c r="A27" s="13" t="s">
        <v>26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</row>
    <row r="28" spans="1:13" ht="20.100000000000001" customHeight="1" x14ac:dyDescent="0.25">
      <c r="A28" s="13" t="s">
        <v>27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</row>
    <row r="29" spans="1:13" ht="20.100000000000001" customHeight="1" x14ac:dyDescent="0.25">
      <c r="A29" s="13" t="s">
        <v>28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</row>
    <row r="30" spans="1:13" ht="20.100000000000001" customHeight="1" x14ac:dyDescent="0.25">
      <c r="A30" s="13" t="s">
        <v>29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</row>
    <row r="31" spans="1:13" ht="20.100000000000001" customHeight="1" x14ac:dyDescent="0.25">
      <c r="A31" s="22" t="s">
        <v>47</v>
      </c>
      <c r="B31" s="23">
        <f>SUM(B32:B39)</f>
        <v>0</v>
      </c>
      <c r="C31" s="23">
        <f t="shared" ref="C31:M31" si="3">SUM(C32:C39)</f>
        <v>0</v>
      </c>
      <c r="D31" s="23">
        <f t="shared" si="3"/>
        <v>0</v>
      </c>
      <c r="E31" s="23">
        <f t="shared" si="3"/>
        <v>0</v>
      </c>
      <c r="F31" s="23">
        <f t="shared" si="3"/>
        <v>0</v>
      </c>
      <c r="G31" s="23">
        <f t="shared" si="3"/>
        <v>0</v>
      </c>
      <c r="H31" s="23">
        <f t="shared" si="3"/>
        <v>0</v>
      </c>
      <c r="I31" s="23">
        <f t="shared" si="3"/>
        <v>0</v>
      </c>
      <c r="J31" s="23">
        <f t="shared" si="3"/>
        <v>0</v>
      </c>
      <c r="K31" s="23">
        <f t="shared" si="3"/>
        <v>0</v>
      </c>
      <c r="L31" s="23">
        <f t="shared" si="3"/>
        <v>0</v>
      </c>
      <c r="M31" s="23">
        <f t="shared" si="3"/>
        <v>0</v>
      </c>
    </row>
    <row r="32" spans="1:13" ht="20.100000000000001" customHeight="1" x14ac:dyDescent="0.25">
      <c r="A32" s="13" t="s">
        <v>48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</row>
    <row r="33" spans="1:13" ht="20.100000000000001" customHeight="1" x14ac:dyDescent="0.25">
      <c r="A33" s="13" t="s">
        <v>49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</row>
    <row r="34" spans="1:13" ht="20.100000000000001" customHeight="1" x14ac:dyDescent="0.25">
      <c r="A34" s="13" t="s">
        <v>50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</row>
    <row r="35" spans="1:13" ht="20.100000000000001" customHeight="1" x14ac:dyDescent="0.25">
      <c r="A35" s="13" t="s">
        <v>51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</row>
    <row r="36" spans="1:13" ht="20.100000000000001" customHeight="1" x14ac:dyDescent="0.25">
      <c r="A36" s="13" t="s">
        <v>52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</row>
    <row r="37" spans="1:13" ht="20.100000000000001" customHeight="1" x14ac:dyDescent="0.25">
      <c r="A37" s="13" t="s">
        <v>53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</row>
    <row r="38" spans="1:13" ht="20.100000000000001" customHeight="1" x14ac:dyDescent="0.25">
      <c r="A38" s="13" t="s">
        <v>54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</row>
    <row r="39" spans="1:13" ht="20.100000000000001" customHeight="1" x14ac:dyDescent="0.25">
      <c r="A39" s="13" t="s">
        <v>55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</row>
    <row r="40" spans="1:13" ht="20.100000000000001" customHeight="1" x14ac:dyDescent="0.25">
      <c r="A40" s="22" t="s">
        <v>56</v>
      </c>
      <c r="B40" s="23">
        <f>SUM(B41:B47)</f>
        <v>0</v>
      </c>
      <c r="C40" s="23">
        <f t="shared" ref="C40:M40" si="4">SUM(C41:C47)</f>
        <v>0</v>
      </c>
      <c r="D40" s="23">
        <f t="shared" si="4"/>
        <v>0</v>
      </c>
      <c r="E40" s="23">
        <f t="shared" si="4"/>
        <v>0</v>
      </c>
      <c r="F40" s="23">
        <f t="shared" si="4"/>
        <v>0</v>
      </c>
      <c r="G40" s="23">
        <f t="shared" si="4"/>
        <v>0</v>
      </c>
      <c r="H40" s="23">
        <f t="shared" si="4"/>
        <v>0</v>
      </c>
      <c r="I40" s="23">
        <f t="shared" si="4"/>
        <v>0</v>
      </c>
      <c r="J40" s="23">
        <f t="shared" si="4"/>
        <v>0</v>
      </c>
      <c r="K40" s="23">
        <f t="shared" si="4"/>
        <v>0</v>
      </c>
      <c r="L40" s="23">
        <f t="shared" si="4"/>
        <v>0</v>
      </c>
      <c r="M40" s="23">
        <f t="shared" si="4"/>
        <v>0</v>
      </c>
    </row>
    <row r="41" spans="1:13" ht="20.100000000000001" customHeight="1" x14ac:dyDescent="0.25">
      <c r="A41" s="25" t="s">
        <v>57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</row>
    <row r="42" spans="1:13" ht="20.100000000000001" customHeight="1" x14ac:dyDescent="0.25">
      <c r="A42" s="25" t="s">
        <v>58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</row>
    <row r="43" spans="1:13" ht="20.100000000000001" customHeight="1" x14ac:dyDescent="0.25">
      <c r="A43" s="25" t="s">
        <v>59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</row>
    <row r="44" spans="1:13" ht="20.100000000000001" customHeight="1" x14ac:dyDescent="0.25">
      <c r="A44" s="25" t="s">
        <v>60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</row>
    <row r="45" spans="1:13" ht="20.100000000000001" customHeight="1" x14ac:dyDescent="0.25">
      <c r="A45" s="25" t="s">
        <v>61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</row>
    <row r="46" spans="1:13" ht="20.100000000000001" customHeight="1" x14ac:dyDescent="0.25">
      <c r="A46" s="25" t="s">
        <v>62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</row>
    <row r="47" spans="1:13" ht="20.100000000000001" customHeight="1" x14ac:dyDescent="0.25">
      <c r="A47" s="25" t="s">
        <v>63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</row>
    <row r="48" spans="1:13" ht="20.100000000000001" customHeight="1" x14ac:dyDescent="0.25">
      <c r="A48" s="22" t="s">
        <v>30</v>
      </c>
      <c r="B48" s="23">
        <f>SUM(B49:B58)</f>
        <v>0</v>
      </c>
      <c r="C48" s="23">
        <f t="shared" ref="C48:M48" si="5">SUM(C49:C58)</f>
        <v>0</v>
      </c>
      <c r="D48" s="23">
        <f t="shared" si="5"/>
        <v>0</v>
      </c>
      <c r="E48" s="23">
        <f t="shared" si="5"/>
        <v>0</v>
      </c>
      <c r="F48" s="23">
        <f t="shared" si="5"/>
        <v>0</v>
      </c>
      <c r="G48" s="23">
        <f t="shared" si="5"/>
        <v>0</v>
      </c>
      <c r="H48" s="23">
        <f t="shared" si="5"/>
        <v>0</v>
      </c>
      <c r="I48" s="23">
        <f t="shared" si="5"/>
        <v>0</v>
      </c>
      <c r="J48" s="23">
        <f t="shared" si="5"/>
        <v>0</v>
      </c>
      <c r="K48" s="23">
        <f t="shared" si="5"/>
        <v>0</v>
      </c>
      <c r="L48" s="23">
        <f t="shared" si="5"/>
        <v>0</v>
      </c>
      <c r="M48" s="23">
        <f t="shared" si="5"/>
        <v>0</v>
      </c>
    </row>
    <row r="49" spans="1:13" ht="20.100000000000001" customHeight="1" x14ac:dyDescent="0.25">
      <c r="A49" s="25" t="s">
        <v>31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</row>
    <row r="50" spans="1:13" ht="20.100000000000001" customHeight="1" x14ac:dyDescent="0.25">
      <c r="A50" s="25" t="s">
        <v>32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</row>
    <row r="51" spans="1:13" ht="20.100000000000001" customHeight="1" x14ac:dyDescent="0.25">
      <c r="A51" s="25" t="s">
        <v>64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</row>
    <row r="52" spans="1:13" ht="20.100000000000001" customHeight="1" x14ac:dyDescent="0.25">
      <c r="A52" s="25" t="s">
        <v>33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</row>
    <row r="53" spans="1:13" ht="20.100000000000001" customHeight="1" x14ac:dyDescent="0.25">
      <c r="A53" s="25" t="s">
        <v>34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</row>
    <row r="54" spans="1:13" ht="18" customHeight="1" x14ac:dyDescent="0.25">
      <c r="A54" s="25" t="s">
        <v>65</v>
      </c>
      <c r="B54" s="14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</row>
    <row r="55" spans="1:13" ht="26.25" customHeight="1" x14ac:dyDescent="0.25">
      <c r="A55" s="26" t="s">
        <v>41</v>
      </c>
      <c r="B55" s="26" t="s">
        <v>0</v>
      </c>
      <c r="C55" s="26" t="s">
        <v>0</v>
      </c>
      <c r="D55" s="27" t="s">
        <v>2</v>
      </c>
      <c r="E55" s="27" t="s">
        <v>3</v>
      </c>
      <c r="F55" s="27" t="s">
        <v>4</v>
      </c>
      <c r="G55" s="27" t="s">
        <v>5</v>
      </c>
      <c r="H55" s="27" t="s">
        <v>6</v>
      </c>
      <c r="I55" s="27" t="s">
        <v>7</v>
      </c>
      <c r="J55" s="27" t="s">
        <v>8</v>
      </c>
      <c r="K55" s="27" t="s">
        <v>42</v>
      </c>
      <c r="L55" s="27" t="s">
        <v>43</v>
      </c>
      <c r="M55" s="27" t="s">
        <v>44</v>
      </c>
    </row>
    <row r="56" spans="1:13" ht="20.100000000000001" customHeight="1" x14ac:dyDescent="0.25">
      <c r="A56" s="25" t="s">
        <v>66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</row>
    <row r="57" spans="1:13" ht="19.5" customHeight="1" x14ac:dyDescent="0.25">
      <c r="A57" s="25" t="s">
        <v>35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</row>
    <row r="58" spans="1:13" ht="20.100000000000001" customHeight="1" x14ac:dyDescent="0.25">
      <c r="A58" s="25" t="s">
        <v>67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</row>
    <row r="59" spans="1:13" ht="20.100000000000001" customHeight="1" x14ac:dyDescent="0.25">
      <c r="A59" s="22" t="s">
        <v>36</v>
      </c>
      <c r="B59" s="23">
        <f>SUM(B60:B63)</f>
        <v>0</v>
      </c>
      <c r="C59" s="23">
        <f t="shared" ref="C59:M59" si="6">SUM(C60:C63)</f>
        <v>0</v>
      </c>
      <c r="D59" s="23">
        <f t="shared" si="6"/>
        <v>0</v>
      </c>
      <c r="E59" s="23">
        <f t="shared" si="6"/>
        <v>0</v>
      </c>
      <c r="F59" s="23">
        <f t="shared" si="6"/>
        <v>0</v>
      </c>
      <c r="G59" s="23">
        <f t="shared" si="6"/>
        <v>0</v>
      </c>
      <c r="H59" s="23">
        <f t="shared" si="6"/>
        <v>0</v>
      </c>
      <c r="I59" s="23">
        <f t="shared" si="6"/>
        <v>0</v>
      </c>
      <c r="J59" s="23">
        <f t="shared" si="6"/>
        <v>0</v>
      </c>
      <c r="K59" s="23">
        <f t="shared" si="6"/>
        <v>0</v>
      </c>
      <c r="L59" s="23">
        <f t="shared" si="6"/>
        <v>0</v>
      </c>
      <c r="M59" s="23">
        <f t="shared" si="6"/>
        <v>0</v>
      </c>
    </row>
    <row r="60" spans="1:13" ht="20.100000000000001" customHeight="1" x14ac:dyDescent="0.25">
      <c r="A60" s="25" t="s">
        <v>37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</row>
    <row r="61" spans="1:13" ht="20.100000000000001" customHeight="1" x14ac:dyDescent="0.25">
      <c r="A61" s="25" t="s">
        <v>68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</row>
    <row r="62" spans="1:13" ht="20.100000000000001" customHeight="1" x14ac:dyDescent="0.25">
      <c r="A62" s="25" t="s">
        <v>69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</row>
    <row r="63" spans="1:13" ht="20.100000000000001" customHeight="1" x14ac:dyDescent="0.25">
      <c r="A63" s="25" t="s">
        <v>70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</row>
    <row r="64" spans="1:13" ht="20.100000000000001" customHeight="1" x14ac:dyDescent="0.25">
      <c r="A64" s="22" t="s">
        <v>71</v>
      </c>
      <c r="B64" s="23">
        <f>SUM(B65:B66)</f>
        <v>0</v>
      </c>
      <c r="C64" s="23">
        <f t="shared" ref="C64:M64" si="7">SUM(C65:C66)</f>
        <v>0</v>
      </c>
      <c r="D64" s="23">
        <f t="shared" si="7"/>
        <v>0</v>
      </c>
      <c r="E64" s="23">
        <f t="shared" si="7"/>
        <v>0</v>
      </c>
      <c r="F64" s="23">
        <f t="shared" si="7"/>
        <v>0</v>
      </c>
      <c r="G64" s="23">
        <f t="shared" si="7"/>
        <v>0</v>
      </c>
      <c r="H64" s="23">
        <f t="shared" si="7"/>
        <v>0</v>
      </c>
      <c r="I64" s="23">
        <f t="shared" si="7"/>
        <v>0</v>
      </c>
      <c r="J64" s="23">
        <f t="shared" si="7"/>
        <v>0</v>
      </c>
      <c r="K64" s="23">
        <f t="shared" si="7"/>
        <v>0</v>
      </c>
      <c r="L64" s="23">
        <f t="shared" si="7"/>
        <v>0</v>
      </c>
      <c r="M64" s="23">
        <f t="shared" si="7"/>
        <v>0</v>
      </c>
    </row>
    <row r="65" spans="1:13" ht="20.100000000000001" customHeight="1" x14ac:dyDescent="0.25">
      <c r="A65" s="25" t="s">
        <v>72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</row>
    <row r="66" spans="1:13" ht="20.100000000000001" customHeight="1" x14ac:dyDescent="0.25">
      <c r="A66" s="25" t="s">
        <v>73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</row>
    <row r="67" spans="1:13" ht="20.100000000000001" customHeight="1" x14ac:dyDescent="0.25">
      <c r="A67" s="22" t="s">
        <v>74</v>
      </c>
      <c r="B67" s="23">
        <f>SUM(B68:B70)</f>
        <v>0</v>
      </c>
      <c r="C67" s="23">
        <f t="shared" ref="C67:M67" si="8">SUM(C68:C70)</f>
        <v>0</v>
      </c>
      <c r="D67" s="23">
        <f t="shared" si="8"/>
        <v>0</v>
      </c>
      <c r="E67" s="23">
        <f t="shared" si="8"/>
        <v>0</v>
      </c>
      <c r="F67" s="23">
        <f t="shared" si="8"/>
        <v>0</v>
      </c>
      <c r="G67" s="23">
        <f t="shared" si="8"/>
        <v>0</v>
      </c>
      <c r="H67" s="23">
        <f t="shared" si="8"/>
        <v>0</v>
      </c>
      <c r="I67" s="23">
        <f t="shared" si="8"/>
        <v>0</v>
      </c>
      <c r="J67" s="23">
        <f t="shared" si="8"/>
        <v>0</v>
      </c>
      <c r="K67" s="23">
        <f t="shared" si="8"/>
        <v>0</v>
      </c>
      <c r="L67" s="23">
        <f t="shared" si="8"/>
        <v>0</v>
      </c>
      <c r="M67" s="23">
        <f t="shared" si="8"/>
        <v>0</v>
      </c>
    </row>
    <row r="68" spans="1:13" ht="20.100000000000001" customHeight="1" x14ac:dyDescent="0.25">
      <c r="A68" s="25" t="s">
        <v>75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</row>
    <row r="69" spans="1:13" ht="20.100000000000001" customHeight="1" x14ac:dyDescent="0.25">
      <c r="A69" s="25" t="s">
        <v>76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</row>
    <row r="70" spans="1:13" ht="20.100000000000001" customHeight="1" x14ac:dyDescent="0.25">
      <c r="A70" s="25" t="s">
        <v>77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</row>
    <row r="71" spans="1:13" ht="20.100000000000001" customHeight="1" x14ac:dyDescent="0.25">
      <c r="A71" s="7" t="s">
        <v>88</v>
      </c>
      <c r="B71" s="2">
        <f>SUM(B6,B12,B22,B31,B40,B48,B59,B64,B67)</f>
        <v>11266542.859999999</v>
      </c>
      <c r="C71" s="2">
        <f t="shared" ref="C71:M71" si="9">SUM(C6,C12,C22,C31,C40,C48,C59,C64,C67)</f>
        <v>0</v>
      </c>
      <c r="D71" s="2">
        <f t="shared" si="9"/>
        <v>0</v>
      </c>
      <c r="E71" s="2">
        <f t="shared" si="9"/>
        <v>0</v>
      </c>
      <c r="F71" s="2">
        <f t="shared" si="9"/>
        <v>0</v>
      </c>
      <c r="G71" s="2">
        <f t="shared" si="9"/>
        <v>0</v>
      </c>
      <c r="H71" s="2">
        <f t="shared" si="9"/>
        <v>0</v>
      </c>
      <c r="I71" s="2">
        <f t="shared" si="9"/>
        <v>0</v>
      </c>
      <c r="J71" s="2">
        <f t="shared" si="9"/>
        <v>0</v>
      </c>
      <c r="K71" s="2">
        <f t="shared" si="9"/>
        <v>0</v>
      </c>
      <c r="L71" s="2">
        <f t="shared" si="9"/>
        <v>0</v>
      </c>
      <c r="M71" s="2">
        <f t="shared" si="9"/>
        <v>0</v>
      </c>
    </row>
    <row r="72" spans="1:13" ht="20.100000000000001" customHeight="1" x14ac:dyDescent="0.25">
      <c r="A72" s="17" t="s">
        <v>90</v>
      </c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</row>
    <row r="73" spans="1:13" ht="20.100000000000001" customHeight="1" x14ac:dyDescent="0.25">
      <c r="A73" s="22" t="s">
        <v>78</v>
      </c>
      <c r="B73" s="23">
        <f>SUM(B74:B75)</f>
        <v>0</v>
      </c>
      <c r="C73" s="23">
        <f t="shared" ref="C73:M73" si="10">SUM(C74:C75)</f>
        <v>0</v>
      </c>
      <c r="D73" s="23">
        <f t="shared" si="10"/>
        <v>0</v>
      </c>
      <c r="E73" s="23">
        <f t="shared" si="10"/>
        <v>0</v>
      </c>
      <c r="F73" s="23">
        <f t="shared" si="10"/>
        <v>0</v>
      </c>
      <c r="G73" s="23">
        <f t="shared" si="10"/>
        <v>0</v>
      </c>
      <c r="H73" s="23">
        <f t="shared" si="10"/>
        <v>0</v>
      </c>
      <c r="I73" s="23">
        <f t="shared" si="10"/>
        <v>0</v>
      </c>
      <c r="J73" s="23">
        <f t="shared" si="10"/>
        <v>0</v>
      </c>
      <c r="K73" s="23">
        <f t="shared" si="10"/>
        <v>0</v>
      </c>
      <c r="L73" s="23">
        <f t="shared" si="10"/>
        <v>0</v>
      </c>
      <c r="M73" s="23">
        <f t="shared" si="10"/>
        <v>0</v>
      </c>
    </row>
    <row r="74" spans="1:13" ht="20.100000000000001" customHeight="1" x14ac:dyDescent="0.25">
      <c r="A74" s="25" t="s">
        <v>79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</row>
    <row r="75" spans="1:13" ht="20.100000000000001" customHeight="1" x14ac:dyDescent="0.25">
      <c r="A75" s="25" t="s">
        <v>80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</row>
    <row r="76" spans="1:13" ht="20.100000000000001" customHeight="1" x14ac:dyDescent="0.25">
      <c r="A76" s="22" t="s">
        <v>81</v>
      </c>
      <c r="B76" s="23">
        <f>SUM(B77:B78)</f>
        <v>0</v>
      </c>
      <c r="C76" s="23">
        <f t="shared" ref="C76:M76" si="11">SUM(C77:C78)</f>
        <v>0</v>
      </c>
      <c r="D76" s="23">
        <f t="shared" si="11"/>
        <v>0</v>
      </c>
      <c r="E76" s="23">
        <f t="shared" si="11"/>
        <v>0</v>
      </c>
      <c r="F76" s="23">
        <f t="shared" si="11"/>
        <v>0</v>
      </c>
      <c r="G76" s="23">
        <f t="shared" si="11"/>
        <v>0</v>
      </c>
      <c r="H76" s="23">
        <f t="shared" si="11"/>
        <v>0</v>
      </c>
      <c r="I76" s="23">
        <f t="shared" si="11"/>
        <v>0</v>
      </c>
      <c r="J76" s="23">
        <f t="shared" si="11"/>
        <v>0</v>
      </c>
      <c r="K76" s="23">
        <f t="shared" si="11"/>
        <v>0</v>
      </c>
      <c r="L76" s="23">
        <f t="shared" si="11"/>
        <v>0</v>
      </c>
      <c r="M76" s="23">
        <f t="shared" si="11"/>
        <v>0</v>
      </c>
    </row>
    <row r="77" spans="1:13" ht="20.100000000000001" customHeight="1" x14ac:dyDescent="0.25">
      <c r="A77" s="25" t="s">
        <v>82</v>
      </c>
      <c r="B77" s="14">
        <v>0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</row>
    <row r="78" spans="1:13" ht="20.100000000000001" customHeight="1" x14ac:dyDescent="0.25">
      <c r="A78" s="25" t="s">
        <v>83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</row>
    <row r="79" spans="1:13" ht="20.100000000000001" customHeight="1" x14ac:dyDescent="0.25">
      <c r="A79" s="22" t="s">
        <v>84</v>
      </c>
      <c r="B79" s="23">
        <f>SUM(B80)</f>
        <v>0</v>
      </c>
      <c r="C79" s="23">
        <f t="shared" ref="C79:M79" si="12">SUM(C80)</f>
        <v>0</v>
      </c>
      <c r="D79" s="23">
        <f t="shared" si="12"/>
        <v>0</v>
      </c>
      <c r="E79" s="23">
        <f t="shared" si="12"/>
        <v>0</v>
      </c>
      <c r="F79" s="23">
        <f t="shared" si="12"/>
        <v>0</v>
      </c>
      <c r="G79" s="23">
        <f t="shared" si="12"/>
        <v>0</v>
      </c>
      <c r="H79" s="23">
        <f t="shared" si="12"/>
        <v>0</v>
      </c>
      <c r="I79" s="23">
        <f t="shared" si="12"/>
        <v>0</v>
      </c>
      <c r="J79" s="23">
        <f t="shared" si="12"/>
        <v>0</v>
      </c>
      <c r="K79" s="23">
        <f t="shared" si="12"/>
        <v>0</v>
      </c>
      <c r="L79" s="23">
        <f t="shared" si="12"/>
        <v>0</v>
      </c>
      <c r="M79" s="23">
        <f t="shared" si="12"/>
        <v>0</v>
      </c>
    </row>
    <row r="80" spans="1:13" ht="20.100000000000001" customHeight="1" x14ac:dyDescent="0.25">
      <c r="A80" s="25" t="s">
        <v>85</v>
      </c>
      <c r="B80" s="14">
        <v>0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</row>
    <row r="81" spans="1:13" ht="20.100000000000001" customHeight="1" x14ac:dyDescent="0.25">
      <c r="A81" s="7" t="s">
        <v>87</v>
      </c>
      <c r="B81" s="28">
        <f>+B73+B76+B79</f>
        <v>0</v>
      </c>
      <c r="C81" s="28">
        <f t="shared" ref="C81:M81" si="13">+C73+C76+C79</f>
        <v>0</v>
      </c>
      <c r="D81" s="28">
        <f t="shared" si="13"/>
        <v>0</v>
      </c>
      <c r="E81" s="28">
        <f t="shared" si="13"/>
        <v>0</v>
      </c>
      <c r="F81" s="28">
        <f t="shared" si="13"/>
        <v>0</v>
      </c>
      <c r="G81" s="28">
        <f t="shared" si="13"/>
        <v>0</v>
      </c>
      <c r="H81" s="28">
        <f t="shared" si="13"/>
        <v>0</v>
      </c>
      <c r="I81" s="28">
        <f t="shared" si="13"/>
        <v>0</v>
      </c>
      <c r="J81" s="28">
        <f t="shared" si="13"/>
        <v>0</v>
      </c>
      <c r="K81" s="28">
        <f t="shared" si="13"/>
        <v>0</v>
      </c>
      <c r="L81" s="28">
        <f t="shared" si="13"/>
        <v>0</v>
      </c>
      <c r="M81" s="28">
        <f t="shared" si="13"/>
        <v>0</v>
      </c>
    </row>
    <row r="82" spans="1:13" ht="20.100000000000001" customHeight="1" x14ac:dyDescent="0.25">
      <c r="A82" s="7" t="s">
        <v>86</v>
      </c>
      <c r="B82" s="15">
        <f>SUM(B71,B81)</f>
        <v>11266542.859999999</v>
      </c>
      <c r="C82" s="15">
        <f t="shared" ref="C82:M82" si="14">SUM(C71,C81)</f>
        <v>0</v>
      </c>
      <c r="D82" s="15">
        <f t="shared" si="14"/>
        <v>0</v>
      </c>
      <c r="E82" s="15">
        <f t="shared" si="14"/>
        <v>0</v>
      </c>
      <c r="F82" s="15">
        <f t="shared" si="14"/>
        <v>0</v>
      </c>
      <c r="G82" s="15">
        <f t="shared" si="14"/>
        <v>0</v>
      </c>
      <c r="H82" s="15">
        <f t="shared" si="14"/>
        <v>0</v>
      </c>
      <c r="I82" s="15">
        <f t="shared" si="14"/>
        <v>0</v>
      </c>
      <c r="J82" s="15">
        <f t="shared" si="14"/>
        <v>0</v>
      </c>
      <c r="K82" s="15">
        <f t="shared" si="14"/>
        <v>0</v>
      </c>
      <c r="L82" s="15">
        <f t="shared" si="14"/>
        <v>0</v>
      </c>
      <c r="M82" s="15">
        <f t="shared" si="14"/>
        <v>0</v>
      </c>
    </row>
    <row r="83" spans="1:13" ht="20.100000000000001" customHeight="1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1:13" ht="20.100000000000001" customHeight="1" x14ac:dyDescent="0.25">
      <c r="A84" s="12"/>
    </row>
    <row r="85" spans="1:13" ht="20.100000000000001" customHeight="1" x14ac:dyDescent="0.25">
      <c r="A85" s="12"/>
      <c r="H85" s="1"/>
    </row>
    <row r="86" spans="1:13" ht="20.100000000000001" customHeight="1" x14ac:dyDescent="0.25">
      <c r="A86" s="12"/>
      <c r="H86" s="1"/>
    </row>
    <row r="87" spans="1:13" ht="20.100000000000001" customHeight="1" x14ac:dyDescent="0.25">
      <c r="A87" s="12"/>
      <c r="H87" s="1"/>
    </row>
    <row r="88" spans="1:13" ht="22.5" customHeight="1" x14ac:dyDescent="0.25">
      <c r="A88" s="12"/>
      <c r="H88" s="1"/>
    </row>
    <row r="89" spans="1:13" ht="19.5" customHeight="1" x14ac:dyDescent="0.25">
      <c r="A89" s="12"/>
      <c r="H89" s="1"/>
    </row>
    <row r="90" spans="1:13" ht="20.100000000000001" customHeight="1" x14ac:dyDescent="0.25">
      <c r="A90" s="3"/>
      <c r="H90" s="1"/>
    </row>
    <row r="91" spans="1:13" ht="20.100000000000001" customHeight="1" x14ac:dyDescent="0.25">
      <c r="A91" s="3" t="s">
        <v>93</v>
      </c>
      <c r="H91" s="1"/>
    </row>
    <row r="92" spans="1:13" ht="20.100000000000001" customHeight="1" x14ac:dyDescent="0.25">
      <c r="A92" s="10" t="s">
        <v>92</v>
      </c>
      <c r="H92" s="1"/>
    </row>
    <row r="93" spans="1:13" ht="20.100000000000001" customHeight="1" x14ac:dyDescent="0.25">
      <c r="A93" s="11" t="s">
        <v>39</v>
      </c>
    </row>
  </sheetData>
  <mergeCells count="4">
    <mergeCell ref="A1:M1"/>
    <mergeCell ref="A2:M2"/>
    <mergeCell ref="A72:M72"/>
    <mergeCell ref="A5:M5"/>
  </mergeCells>
  <printOptions horizontalCentered="1"/>
  <pageMargins left="0.19685039370078741" right="0.19685039370078741" top="1.02" bottom="0.51181102362204722" header="0" footer="0.23"/>
  <pageSetup scale="48" fitToHeight="0" orientation="landscape" r:id="rId1"/>
  <headerFooter>
    <oddHeader>&amp;L&amp;G&amp;C&amp;"Arial,Regular"&amp;14&amp;K000000&amp;G&amp;R&amp;G</oddHeader>
    <oddFooter>Página &amp;P de &amp;F</oddFooter>
  </headerFooter>
  <rowBreaks count="1" manualBreakCount="1">
    <brk id="54" max="12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Octubre 2022</vt:lpstr>
      <vt:lpstr>Sheet1</vt:lpstr>
      <vt:lpstr>'Octubre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Matias</dc:creator>
  <cp:lastModifiedBy>Kelvin Pujols</cp:lastModifiedBy>
  <cp:lastPrinted>2023-01-06T19:10:30Z</cp:lastPrinted>
  <dcterms:created xsi:type="dcterms:W3CDTF">2018-10-10T14:24:58Z</dcterms:created>
  <dcterms:modified xsi:type="dcterms:W3CDTF">2023-02-07T12:30:23Z</dcterms:modified>
</cp:coreProperties>
</file>